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sys001\個人\堀慎一郎\事業企画部\採択\R2小採択\カリキュラム作成\小算\単元一覧表（指導書）\"/>
    </mc:Choice>
  </mc:AlternateContent>
  <bookViews>
    <workbookView xWindow="0" yWindow="0" windowWidth="19200" windowHeight="6970"/>
  </bookViews>
  <sheets>
    <sheet name="6年" sheetId="1" r:id="rId1"/>
  </sheets>
  <definedNames>
    <definedName name="_xlnm.Print_Area" localSheetId="0">'6年'!$A$1:$H$320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9" i="1" l="1"/>
  <c r="G100" i="1"/>
  <c r="F7" i="1"/>
  <c r="G137" i="1" l="1"/>
  <c r="G198" i="1" s="1"/>
  <c r="G250" i="1" s="1"/>
  <c r="F8" i="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102" i="1" s="1"/>
  <c r="F103" i="1" l="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9" i="1" s="1"/>
  <c r="G319" i="1"/>
  <c r="F100" i="1"/>
  <c r="F137" i="1" s="1"/>
  <c r="F140" i="1" l="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200" i="1" s="1"/>
  <c r="F198" i="1" l="1"/>
  <c r="F201" i="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9" i="1" s="1"/>
  <c r="F249" i="1" l="1"/>
  <c r="F250" i="1"/>
</calcChain>
</file>

<file path=xl/sharedStrings.xml><?xml version="1.0" encoding="utf-8"?>
<sst xmlns="http://schemas.openxmlformats.org/spreadsheetml/2006/main" count="467" uniqueCount="371">
  <si>
    <t>2020年度用｢わくわく算数｣単元一覧表　6年</t>
    <rPh sb="4" eb="6">
      <t>ネンド</t>
    </rPh>
    <rPh sb="6" eb="7">
      <t>ヨウ</t>
    </rPh>
    <rPh sb="12" eb="14">
      <t>サンスウ</t>
    </rPh>
    <rPh sb="15" eb="17">
      <t>タンゲン</t>
    </rPh>
    <rPh sb="17" eb="19">
      <t>イチラン</t>
    </rPh>
    <rPh sb="19" eb="20">
      <t>ヒョウ</t>
    </rPh>
    <rPh sb="22" eb="23">
      <t>ネン</t>
    </rPh>
    <phoneticPr fontId="3"/>
  </si>
  <si>
    <t>月旬</t>
    <rPh sb="0" eb="1">
      <t>ゲツ</t>
    </rPh>
    <rPh sb="1" eb="2">
      <t>ジュン</t>
    </rPh>
    <phoneticPr fontId="2"/>
  </si>
  <si>
    <t>大単元</t>
    <rPh sb="0" eb="3">
      <t>ダイタンゲン</t>
    </rPh>
    <phoneticPr fontId="3"/>
  </si>
  <si>
    <t>小単元</t>
    <rPh sb="0" eb="3">
      <t>ショウタンゲン</t>
    </rPh>
    <phoneticPr fontId="3"/>
  </si>
  <si>
    <t>小見出し</t>
    <rPh sb="0" eb="3">
      <t>コミダ</t>
    </rPh>
    <phoneticPr fontId="3"/>
  </si>
  <si>
    <t>頁</t>
    <rPh sb="0" eb="1">
      <t>ページ</t>
    </rPh>
    <phoneticPr fontId="3"/>
  </si>
  <si>
    <t>時間</t>
    <rPh sb="0" eb="2">
      <t>ジカン</t>
    </rPh>
    <phoneticPr fontId="2"/>
  </si>
  <si>
    <t>内容</t>
    <rPh sb="0" eb="2">
      <t>ナイヨウ</t>
    </rPh>
    <phoneticPr fontId="2"/>
  </si>
  <si>
    <t>2学期</t>
    <rPh sb="1" eb="3">
      <t>ガッキ</t>
    </rPh>
    <phoneticPr fontId="2"/>
  </si>
  <si>
    <t>3学期</t>
    <rPh sb="1" eb="3">
      <t>ガッキ</t>
    </rPh>
    <phoneticPr fontId="2"/>
  </si>
  <si>
    <t>4
上
(3)</t>
    <rPh sb="2" eb="3">
      <t>ウエ</t>
    </rPh>
    <phoneticPr fontId="2"/>
  </si>
  <si>
    <t>「算数のとびら」</t>
    <rPh sb="1" eb="3">
      <t>サンスウ</t>
    </rPh>
    <phoneticPr fontId="2"/>
  </si>
  <si>
    <t>目次</t>
    <rPh sb="0" eb="2">
      <t>モクジ</t>
    </rPh>
    <phoneticPr fontId="2"/>
  </si>
  <si>
    <t>表Ⅱ</t>
    <rPh sb="0" eb="1">
      <t>ヒョウ</t>
    </rPh>
    <phoneticPr fontId="2"/>
  </si>
  <si>
    <t>・目次</t>
    <rPh sb="1" eb="3">
      <t>モクジ</t>
    </rPh>
    <phoneticPr fontId="2"/>
  </si>
  <si>
    <t>教科書の使い方</t>
    <rPh sb="0" eb="2">
      <t>キョウカ</t>
    </rPh>
    <rPh sb="2" eb="3">
      <t>ショ</t>
    </rPh>
    <rPh sb="4" eb="5">
      <t>ツカ</t>
    </rPh>
    <rPh sb="6" eb="7">
      <t>カタ</t>
    </rPh>
    <phoneticPr fontId="2"/>
  </si>
  <si>
    <t>・教科書の構成，マークの説明など</t>
    <rPh sb="1" eb="3">
      <t>キョウカ</t>
    </rPh>
    <rPh sb="3" eb="4">
      <t>ショ</t>
    </rPh>
    <rPh sb="5" eb="7">
      <t>コウセイ</t>
    </rPh>
    <rPh sb="12" eb="14">
      <t>セツメイ</t>
    </rPh>
    <phoneticPr fontId="2"/>
  </si>
  <si>
    <t>学習の進め方</t>
    <rPh sb="0" eb="2">
      <t>ガクシュウ</t>
    </rPh>
    <rPh sb="3" eb="4">
      <t>スス</t>
    </rPh>
    <rPh sb="5" eb="6">
      <t>カタ</t>
    </rPh>
    <phoneticPr fontId="2"/>
  </si>
  <si>
    <t>・学習の進め方</t>
    <rPh sb="1" eb="3">
      <t>ガクシュウ</t>
    </rPh>
    <rPh sb="4" eb="5">
      <t>スス</t>
    </rPh>
    <rPh sb="6" eb="7">
      <t>カタ</t>
    </rPh>
    <phoneticPr fontId="2"/>
  </si>
  <si>
    <t>「わくわく算数学習」</t>
    <rPh sb="5" eb="6">
      <t>サン</t>
    </rPh>
    <rPh sb="6" eb="7">
      <t>スウ</t>
    </rPh>
    <rPh sb="7" eb="9">
      <t>ガクシュウ</t>
    </rPh>
    <phoneticPr fontId="2"/>
  </si>
  <si>
    <t>・割合の和や差を考えて解く問題
・学習の進め方，ノートのかき方</t>
    <phoneticPr fontId="2"/>
  </si>
  <si>
    <t>●．単元とびら</t>
    <rPh sb="2" eb="4">
      <t>タンゲン</t>
    </rPh>
    <phoneticPr fontId="2"/>
  </si>
  <si>
    <t>・対称性の観点からの弁別と学習の動機づけ</t>
    <rPh sb="16" eb="18">
      <t>ドウキ</t>
    </rPh>
    <phoneticPr fontId="2"/>
  </si>
  <si>
    <t>１．対称な図形</t>
  </si>
  <si>
    <t>4
中
(6)</t>
    <rPh sb="2" eb="3">
      <t>チュウ</t>
    </rPh>
    <phoneticPr fontId="2"/>
  </si>
  <si>
    <t>１．線対称</t>
    <rPh sb="2" eb="5">
      <t>センタイショウ</t>
    </rPh>
    <phoneticPr fontId="2"/>
  </si>
  <si>
    <t>・線対称な図形の定義，点，線，角の対応　≪線対称，対称の軸≫　　
・身のまわりの線対称な形</t>
    <rPh sb="8" eb="10">
      <t>テイギ</t>
    </rPh>
    <rPh sb="11" eb="12">
      <t>テン</t>
    </rPh>
    <rPh sb="13" eb="14">
      <t>セン</t>
    </rPh>
    <rPh sb="15" eb="16">
      <t>カク</t>
    </rPh>
    <rPh sb="17" eb="19">
      <t>タイオウ</t>
    </rPh>
    <rPh sb="34" eb="35">
      <t>ミ</t>
    </rPh>
    <rPh sb="40" eb="41">
      <t>セン</t>
    </rPh>
    <phoneticPr fontId="2"/>
  </si>
  <si>
    <t>・線対称な図形の性質</t>
  </si>
  <si>
    <t>・線対称な図形の作図</t>
  </si>
  <si>
    <t>２．点対称</t>
    <rPh sb="2" eb="3">
      <t>テン</t>
    </rPh>
    <rPh sb="3" eb="5">
      <t>タイショウ</t>
    </rPh>
    <phoneticPr fontId="2"/>
  </si>
  <si>
    <t>・点対称な図形の定義，点，線，角の対応　≪点対称，対称の中心≫
・身のまわりの点対称な形</t>
    <rPh sb="1" eb="2">
      <t>テン</t>
    </rPh>
    <rPh sb="8" eb="10">
      <t>テイギ</t>
    </rPh>
    <rPh sb="11" eb="12">
      <t>テン</t>
    </rPh>
    <rPh sb="13" eb="14">
      <t>セン</t>
    </rPh>
    <rPh sb="15" eb="16">
      <t>カク</t>
    </rPh>
    <rPh sb="17" eb="19">
      <t>タイオウ</t>
    </rPh>
    <rPh sb="33" eb="34">
      <t>ミ</t>
    </rPh>
    <phoneticPr fontId="2"/>
  </si>
  <si>
    <t>・点対称な図形の性質</t>
    <rPh sb="1" eb="2">
      <t>テン</t>
    </rPh>
    <phoneticPr fontId="2"/>
  </si>
  <si>
    <t>4
下
(6)</t>
    <phoneticPr fontId="2"/>
  </si>
  <si>
    <t>・点対称な図形の作図</t>
    <rPh sb="1" eb="2">
      <t>テン</t>
    </rPh>
    <phoneticPr fontId="2"/>
  </si>
  <si>
    <t>３．多角形と対称</t>
    <rPh sb="2" eb="5">
      <t>タカクケイ</t>
    </rPh>
    <rPh sb="6" eb="8">
      <t>タイショウ</t>
    </rPh>
    <phoneticPr fontId="2"/>
  </si>
  <si>
    <t>自分の力で</t>
    <rPh sb="0" eb="2">
      <t>ジブン</t>
    </rPh>
    <rPh sb="3" eb="4">
      <t>チカラ</t>
    </rPh>
    <phoneticPr fontId="2"/>
  </si>
  <si>
    <t>・いろいろな三角形や四角形の対称性
・正多角形の対称性，コラム「円は線対称な図形？点対称な図形？」</t>
    <phoneticPr fontId="2"/>
  </si>
  <si>
    <t>●．学びのまとめ</t>
    <phoneticPr fontId="2"/>
  </si>
  <si>
    <t>たしかめよう</t>
    <phoneticPr fontId="2"/>
  </si>
  <si>
    <t>・基本のたしかめ，ふりかえり，やってみよう</t>
    <phoneticPr fontId="2"/>
  </si>
  <si>
    <t>ふりかえろう・やってみよう</t>
    <phoneticPr fontId="2"/>
  </si>
  <si>
    <t>・文字を使うことの意味と学習の動機づけ</t>
    <phoneticPr fontId="2"/>
  </si>
  <si>
    <t>２．文字と式</t>
    <rPh sb="2" eb="4">
      <t>モジ</t>
    </rPh>
    <rPh sb="5" eb="6">
      <t>シキ</t>
    </rPh>
    <phoneticPr fontId="2"/>
  </si>
  <si>
    <t>１．文字を使った式</t>
    <rPh sb="2" eb="4">
      <t>モジ</t>
    </rPh>
    <rPh sb="5" eb="6">
      <t>ツカ</t>
    </rPh>
    <rPh sb="8" eb="9">
      <t>シキ</t>
    </rPh>
    <phoneticPr fontId="2"/>
  </si>
  <si>
    <t>・xやyを使って数量やその関係を式に表すこと
・xやyに数をあてはめて調べること　≪xの値，yの値≫</t>
    <phoneticPr fontId="2"/>
  </si>
  <si>
    <t>2</t>
    <phoneticPr fontId="2"/>
  </si>
  <si>
    <t>・やや複雑な数量の関係（y=ax+b）について文字を使った式を用いて調べること</t>
    <phoneticPr fontId="2"/>
  </si>
  <si>
    <t>5上
(3)</t>
    <rPh sb="1" eb="2">
      <t>ジョウ</t>
    </rPh>
    <phoneticPr fontId="2"/>
  </si>
  <si>
    <t>・文字を使った式に小数をあてはめて調べること</t>
    <phoneticPr fontId="2"/>
  </si>
  <si>
    <t>●．練習</t>
    <rPh sb="2" eb="4">
      <t>レンシュウ</t>
    </rPh>
    <phoneticPr fontId="2"/>
  </si>
  <si>
    <t>・練習</t>
    <rPh sb="1" eb="3">
      <t>レンシュウ</t>
    </rPh>
    <phoneticPr fontId="2"/>
  </si>
  <si>
    <t>5
中
(7)</t>
    <rPh sb="2" eb="3">
      <t>ナカ</t>
    </rPh>
    <phoneticPr fontId="2"/>
  </si>
  <si>
    <t>２．式のよみ方</t>
    <rPh sb="2" eb="3">
      <t>シキ</t>
    </rPh>
    <rPh sb="6" eb="7">
      <t>カタ</t>
    </rPh>
    <phoneticPr fontId="2"/>
  </si>
  <si>
    <t>・文字を使った式から，具体的事象をよみとること</t>
    <phoneticPr fontId="2"/>
  </si>
  <si>
    <t>・文字を使った式から，式の意味をいろいろ考察すること（三角形，台形の面積）</t>
    <phoneticPr fontId="2"/>
  </si>
  <si>
    <t>・基本のたしかめ，ふりかえり，やってみよう</t>
    <rPh sb="1" eb="3">
      <t>キホン</t>
    </rPh>
    <phoneticPr fontId="2"/>
  </si>
  <si>
    <t>・分数×整数の立式と学習の動機づけ
・分数×整数の計算の仕方，途中で約分すること</t>
    <rPh sb="1" eb="3">
      <t>ブンスウ</t>
    </rPh>
    <rPh sb="4" eb="6">
      <t>セイスウ</t>
    </rPh>
    <rPh sb="7" eb="8">
      <t>リツ</t>
    </rPh>
    <rPh sb="8" eb="9">
      <t>シキ</t>
    </rPh>
    <rPh sb="10" eb="12">
      <t>ガクシュウ</t>
    </rPh>
    <rPh sb="13" eb="15">
      <t>ドウキ</t>
    </rPh>
    <phoneticPr fontId="2"/>
  </si>
  <si>
    <t>３．分数×整数，分数÷整数</t>
    <rPh sb="2" eb="4">
      <t>ブンスウ</t>
    </rPh>
    <rPh sb="5" eb="7">
      <t>セイスウ</t>
    </rPh>
    <rPh sb="8" eb="10">
      <t>ブンスウ</t>
    </rPh>
    <rPh sb="11" eb="13">
      <t>セイスウ</t>
    </rPh>
    <phoneticPr fontId="2"/>
  </si>
  <si>
    <t>分数×整数</t>
    <rPh sb="0" eb="2">
      <t>ブンスウ</t>
    </rPh>
    <rPh sb="3" eb="5">
      <t>セイスウ</t>
    </rPh>
    <phoneticPr fontId="2"/>
  </si>
  <si>
    <t>分数÷整数</t>
    <rPh sb="0" eb="2">
      <t>ブンスウ</t>
    </rPh>
    <rPh sb="3" eb="5">
      <t>セイスウ</t>
    </rPh>
    <phoneticPr fontId="2"/>
  </si>
  <si>
    <t>・分数÷整数の立式とその計算の仕方</t>
    <phoneticPr fontId="2"/>
  </si>
  <si>
    <t>★．復習</t>
    <rPh sb="2" eb="4">
      <t>フクシュウ</t>
    </rPh>
    <phoneticPr fontId="2"/>
  </si>
  <si>
    <t>・復習</t>
    <rPh sb="1" eb="3">
      <t>フクシュウ</t>
    </rPh>
    <phoneticPr fontId="2"/>
  </si>
  <si>
    <t>・分数をかける学習の動機づけ</t>
    <phoneticPr fontId="3"/>
  </si>
  <si>
    <t>４．分数×分数</t>
    <rPh sb="2" eb="3">
      <t>ブン</t>
    </rPh>
    <rPh sb="3" eb="5">
      <t>カズカケル</t>
    </rPh>
    <rPh sb="5" eb="6">
      <t>ブン</t>
    </rPh>
    <rPh sb="6" eb="7">
      <t>カズ</t>
    </rPh>
    <phoneticPr fontId="2"/>
  </si>
  <si>
    <t>１．分数をかける計算</t>
    <rPh sb="2" eb="4">
      <t>ブンスウ</t>
    </rPh>
    <rPh sb="8" eb="10">
      <t>ケイサン</t>
    </rPh>
    <phoneticPr fontId="2"/>
  </si>
  <si>
    <t>・(分数)×(単位分数)の立式とその根拠</t>
    <phoneticPr fontId="2"/>
  </si>
  <si>
    <t>5
下
(7)</t>
    <rPh sb="2" eb="3">
      <t>ゲ</t>
    </rPh>
    <phoneticPr fontId="2"/>
  </si>
  <si>
    <t>・(分数)×(単位分数)の計算の仕方</t>
    <phoneticPr fontId="2"/>
  </si>
  <si>
    <t>・(分数)×(分数)の立式とその計算の仕方</t>
    <phoneticPr fontId="2"/>
  </si>
  <si>
    <t>・整数や帯分数を含む分数のかけ算</t>
    <phoneticPr fontId="2"/>
  </si>
  <si>
    <t>分数と小数・整数のかけ算　自分の力で</t>
    <rPh sb="0" eb="2">
      <t>ブンスウ</t>
    </rPh>
    <rPh sb="3" eb="5">
      <t>ショウスウ</t>
    </rPh>
    <rPh sb="6" eb="8">
      <t>セイスウ</t>
    </rPh>
    <rPh sb="11" eb="12">
      <t>ザン</t>
    </rPh>
    <rPh sb="13" eb="15">
      <t>ジブン</t>
    </rPh>
    <rPh sb="16" eb="17">
      <t>チカラ</t>
    </rPh>
    <phoneticPr fontId="2"/>
  </si>
  <si>
    <t>・小数と分数のかけ算，3口のかけ算</t>
    <phoneticPr fontId="2"/>
  </si>
  <si>
    <t>積の大きさ</t>
    <rPh sb="0" eb="1">
      <t>セキ</t>
    </rPh>
    <rPh sb="2" eb="3">
      <t>オオ</t>
    </rPh>
    <phoneticPr fontId="2"/>
  </si>
  <si>
    <t>・乗数と積の大きさの関係</t>
    <rPh sb="1" eb="3">
      <t>ジョウスウ</t>
    </rPh>
    <rPh sb="4" eb="5">
      <t>セキ</t>
    </rPh>
    <rPh sb="6" eb="7">
      <t>オオ</t>
    </rPh>
    <rPh sb="10" eb="12">
      <t>カンケイ</t>
    </rPh>
    <phoneticPr fontId="2"/>
  </si>
  <si>
    <t>6
上
(7)</t>
    <rPh sb="2" eb="3">
      <t>ジョウ</t>
    </rPh>
    <phoneticPr fontId="2"/>
  </si>
  <si>
    <t>２．分数のかけ算を使って</t>
    <rPh sb="2" eb="4">
      <t>ブンスウ</t>
    </rPh>
    <rPh sb="7" eb="8">
      <t>サン</t>
    </rPh>
    <rPh sb="9" eb="10">
      <t>ツカ</t>
    </rPh>
    <phoneticPr fontId="2"/>
  </si>
  <si>
    <t>いろいろな量を表す分数</t>
    <rPh sb="5" eb="6">
      <t>リョウ</t>
    </rPh>
    <rPh sb="7" eb="8">
      <t>アラワ</t>
    </rPh>
    <rPh sb="9" eb="11">
      <t>ブンスウ</t>
    </rPh>
    <phoneticPr fontId="2"/>
  </si>
  <si>
    <t>・辺の長さが分数値の場合の面積や体積の求積</t>
    <phoneticPr fontId="2"/>
  </si>
  <si>
    <t>・時間が分数で表された問題（道のりを求める問題）</t>
    <rPh sb="1" eb="3">
      <t>ジカン</t>
    </rPh>
    <rPh sb="4" eb="6">
      <t>ブンスウ</t>
    </rPh>
    <rPh sb="7" eb="8">
      <t>アラワ</t>
    </rPh>
    <rPh sb="11" eb="13">
      <t>モンダイ</t>
    </rPh>
    <rPh sb="14" eb="15">
      <t>ミチ</t>
    </rPh>
    <rPh sb="18" eb="19">
      <t>モト</t>
    </rPh>
    <rPh sb="21" eb="23">
      <t>モンダイ</t>
    </rPh>
    <phoneticPr fontId="2"/>
  </si>
  <si>
    <t>割合を表す分数</t>
    <rPh sb="0" eb="1">
      <t>ワリ</t>
    </rPh>
    <rPh sb="1" eb="2">
      <t>アイ</t>
    </rPh>
    <rPh sb="3" eb="4">
      <t>アラワ</t>
    </rPh>
    <rPh sb="5" eb="7">
      <t>ブンスウ</t>
    </rPh>
    <phoneticPr fontId="2"/>
  </si>
  <si>
    <t>・割合が分数で表された問題（第1，2用法）</t>
    <phoneticPr fontId="2"/>
  </si>
  <si>
    <t>逆数</t>
    <rPh sb="0" eb="2">
      <t>ギャクスウ</t>
    </rPh>
    <phoneticPr fontId="2"/>
  </si>
  <si>
    <t>・逆数の意味，分数・整数・小数の逆数の求め方　≪逆数≫</t>
  </si>
  <si>
    <t>計算のきまり</t>
    <rPh sb="0" eb="2">
      <t>ケイサン</t>
    </rPh>
    <phoneticPr fontId="2"/>
  </si>
  <si>
    <t>・分数の計算の交換法則，結合法則，分配法則</t>
    <phoneticPr fontId="2"/>
  </si>
  <si>
    <t>6
中
(7)</t>
    <rPh sb="2" eb="3">
      <t>ナカ</t>
    </rPh>
    <phoneticPr fontId="2"/>
  </si>
  <si>
    <t>・分数でわる学習の動機づけ
・(分数)÷(単位分数)の立式の意味とその根拠</t>
    <phoneticPr fontId="2"/>
  </si>
  <si>
    <t>５．分数÷分数</t>
    <rPh sb="2" eb="3">
      <t>ブン</t>
    </rPh>
    <rPh sb="5" eb="6">
      <t>ブン</t>
    </rPh>
    <phoneticPr fontId="2"/>
  </si>
  <si>
    <t>１．分数でわる計算</t>
    <rPh sb="2" eb="4">
      <t>ブンスウ</t>
    </rPh>
    <phoneticPr fontId="2"/>
  </si>
  <si>
    <t>・(分数)÷(単位分数)の計算の仕方</t>
  </si>
  <si>
    <t>・(分数)÷(分数)の立式と計算の仕方</t>
  </si>
  <si>
    <t>・整数や帯分数を含む分数のわり算</t>
  </si>
  <si>
    <t>分数と小数・整数のわり算　自分の力で</t>
    <rPh sb="0" eb="2">
      <t>ブンスウ</t>
    </rPh>
    <rPh sb="3" eb="5">
      <t>ショウスウ</t>
    </rPh>
    <rPh sb="6" eb="8">
      <t>セイスウ</t>
    </rPh>
    <rPh sb="11" eb="12">
      <t>ザン</t>
    </rPh>
    <rPh sb="13" eb="15">
      <t>ジブン</t>
    </rPh>
    <rPh sb="16" eb="17">
      <t>チカラ</t>
    </rPh>
    <phoneticPr fontId="2"/>
  </si>
  <si>
    <t>・小数と分数のわり算，3口や乗除混合の計算</t>
    <phoneticPr fontId="2"/>
  </si>
  <si>
    <t>商の大きさ</t>
    <rPh sb="0" eb="1">
      <t>ショウ</t>
    </rPh>
    <rPh sb="2" eb="3">
      <t>オオ</t>
    </rPh>
    <phoneticPr fontId="3"/>
  </si>
  <si>
    <t>・除数と商の大きさの関係</t>
    <phoneticPr fontId="2"/>
  </si>
  <si>
    <t>・練習</t>
  </si>
  <si>
    <t>6
下
(7)</t>
    <rPh sb="2" eb="3">
      <t>ゲ</t>
    </rPh>
    <phoneticPr fontId="2"/>
  </si>
  <si>
    <t>２．分数のわり算を使って</t>
    <rPh sb="2" eb="4">
      <t>ブンスウ</t>
    </rPh>
    <rPh sb="7" eb="8">
      <t>サン</t>
    </rPh>
    <rPh sb="9" eb="10">
      <t>ツカ</t>
    </rPh>
    <phoneticPr fontId="2"/>
  </si>
  <si>
    <t>・時間や道のりが分数で表された問題（速さ）</t>
    <rPh sb="4" eb="5">
      <t>ミチ</t>
    </rPh>
    <phoneticPr fontId="2"/>
  </si>
  <si>
    <t>・割合が分数で表された問題（第1用法）</t>
    <phoneticPr fontId="2"/>
  </si>
  <si>
    <t>・割合が分数で表された問題（第3用法）
・コラム「文と図と式」</t>
    <phoneticPr fontId="2"/>
  </si>
  <si>
    <t>・資料のちらばりの考察と学習の動機づけ
・平均値や最大値，最小値を調べ，比較すること　≪平均値≫
・コラム「最大値・最小値・範囲」</t>
    <phoneticPr fontId="2"/>
  </si>
  <si>
    <t>６．資料の調べ方</t>
    <rPh sb="2" eb="4">
      <t>シリョウ</t>
    </rPh>
    <rPh sb="5" eb="6">
      <t>シラ</t>
    </rPh>
    <rPh sb="7" eb="8">
      <t>カタ</t>
    </rPh>
    <phoneticPr fontId="2"/>
  </si>
  <si>
    <t>１.資料の整理</t>
    <rPh sb="2" eb="4">
      <t>シリョウ</t>
    </rPh>
    <rPh sb="5" eb="7">
      <t>セイリ</t>
    </rPh>
    <phoneticPr fontId="2"/>
  </si>
  <si>
    <t>平均値</t>
    <rPh sb="0" eb="2">
      <t>ヘイキン</t>
    </rPh>
    <rPh sb="2" eb="3">
      <t>チ</t>
    </rPh>
    <phoneticPr fontId="2"/>
  </si>
  <si>
    <t>ドットプロット</t>
    <phoneticPr fontId="2"/>
  </si>
  <si>
    <t>・ドットプロットを用いたちらばりの考察</t>
    <phoneticPr fontId="2"/>
  </si>
  <si>
    <t>7
上
(7)</t>
    <rPh sb="2" eb="3">
      <t>ジョウ</t>
    </rPh>
    <phoneticPr fontId="2"/>
  </si>
  <si>
    <t>ちらばりのようすと代表値</t>
    <rPh sb="9" eb="11">
      <t>ダイヒョウ</t>
    </rPh>
    <rPh sb="11" eb="12">
      <t>チ</t>
    </rPh>
    <phoneticPr fontId="2"/>
  </si>
  <si>
    <t>・代表値の意味とその比較　≪中央値，最頻値≫
・コラム「目的にあわせた代表値の利用」</t>
  </si>
  <si>
    <t>２．ちらばりのようすを表す表・グラフ</t>
    <rPh sb="11" eb="12">
      <t>アラワ</t>
    </rPh>
    <rPh sb="13" eb="14">
      <t>ヒョウ</t>
    </rPh>
    <phoneticPr fontId="2"/>
  </si>
  <si>
    <t>・度数分布表を用いたちらばりの考察　≪階級≫
・コラム「度数分布表・度数」</t>
    <phoneticPr fontId="2"/>
  </si>
  <si>
    <t>ヒストグラム</t>
    <phoneticPr fontId="2"/>
  </si>
  <si>
    <t>・ヒストグラムに整理すること　≪ヒストグラム≫</t>
    <phoneticPr fontId="2"/>
  </si>
  <si>
    <t>くふうされたヒストグラム</t>
    <phoneticPr fontId="2"/>
  </si>
  <si>
    <t>・経年変化のヒストグラム，複数のグラフを関連づけて考察すること
・身のまわりのヒストグラム</t>
    <rPh sb="1" eb="3">
      <t>ケイネン</t>
    </rPh>
    <rPh sb="3" eb="5">
      <t>ヘンカ</t>
    </rPh>
    <rPh sb="33" eb="34">
      <t>ミ</t>
    </rPh>
    <phoneticPr fontId="2"/>
  </si>
  <si>
    <t>3．資料の調べ方を使って</t>
    <rPh sb="2" eb="4">
      <t>シリョウ</t>
    </rPh>
    <rPh sb="5" eb="6">
      <t>シラ</t>
    </rPh>
    <rPh sb="7" eb="8">
      <t>カタ</t>
    </rPh>
    <rPh sb="9" eb="10">
      <t>ツカ</t>
    </rPh>
    <phoneticPr fontId="2"/>
  </si>
  <si>
    <t>・統計的な問題解決の方法</t>
    <phoneticPr fontId="2"/>
  </si>
  <si>
    <t>7
中
(7)</t>
    <rPh sb="2" eb="3">
      <t>ナカ</t>
    </rPh>
    <phoneticPr fontId="2"/>
  </si>
  <si>
    <t>7
中
(5)</t>
    <rPh sb="2" eb="3">
      <t>ナカ</t>
    </rPh>
    <phoneticPr fontId="2"/>
  </si>
  <si>
    <t>・基本のたしかめ，ふりかえり</t>
    <phoneticPr fontId="2"/>
  </si>
  <si>
    <t>ふりかえろう</t>
    <phoneticPr fontId="2"/>
  </si>
  <si>
    <t>学．わくわく算数ひろば</t>
  </si>
  <si>
    <t>●．どんな計算になるのかな</t>
    <rPh sb="5" eb="7">
      <t>ケイサン</t>
    </rPh>
    <phoneticPr fontId="2"/>
  </si>
  <si>
    <t>・分数の乗除計算の演算決定</t>
    <rPh sb="1" eb="3">
      <t>ブンスウ</t>
    </rPh>
    <rPh sb="4" eb="6">
      <t>ジョウジョ</t>
    </rPh>
    <rPh sb="6" eb="8">
      <t>ケイサン</t>
    </rPh>
    <rPh sb="9" eb="11">
      <t>エンザン</t>
    </rPh>
    <rPh sb="11" eb="13">
      <t>ケッテイ</t>
    </rPh>
    <phoneticPr fontId="2"/>
  </si>
  <si>
    <t>●．算数の自由研究</t>
    <rPh sb="2" eb="3">
      <t>サン</t>
    </rPh>
    <rPh sb="3" eb="4">
      <t>スウ</t>
    </rPh>
    <rPh sb="5" eb="7">
      <t>ジユウ</t>
    </rPh>
    <rPh sb="7" eb="9">
      <t>ケンキュウ</t>
    </rPh>
    <phoneticPr fontId="2"/>
  </si>
  <si>
    <t>・身のまわりにある模様づくり（円を活用した作図）
・自由研究の進め方</t>
    <rPh sb="1" eb="2">
      <t>ミ</t>
    </rPh>
    <rPh sb="9" eb="11">
      <t>モヨウ</t>
    </rPh>
    <rPh sb="15" eb="16">
      <t>エン</t>
    </rPh>
    <rPh sb="17" eb="19">
      <t>カツヨウ</t>
    </rPh>
    <rPh sb="21" eb="23">
      <t>サクズ</t>
    </rPh>
    <rPh sb="26" eb="28">
      <t>ジユウ</t>
    </rPh>
    <rPh sb="28" eb="30">
      <t>ケンキュウ</t>
    </rPh>
    <rPh sb="31" eb="32">
      <t>スス</t>
    </rPh>
    <rPh sb="33" eb="34">
      <t>カタ</t>
    </rPh>
    <phoneticPr fontId="2"/>
  </si>
  <si>
    <t>１学期合計</t>
    <rPh sb="1" eb="3">
      <t>ガッキ</t>
    </rPh>
    <phoneticPr fontId="2"/>
  </si>
  <si>
    <t>（標準時数65時間，予備時数9時間）</t>
    <phoneticPr fontId="2"/>
  </si>
  <si>
    <t>9
上
(6)</t>
    <rPh sb="2" eb="3">
      <t>ウエ</t>
    </rPh>
    <phoneticPr fontId="2"/>
  </si>
  <si>
    <t>・既習の平面図形の面積をふりかえることによる円の面積の学習の動機づけ
・正方形で挟み込んでの円の面積の見当づけ</t>
    <rPh sb="4" eb="6">
      <t>ヘイメン</t>
    </rPh>
    <rPh sb="9" eb="11">
      <t>メンセキ</t>
    </rPh>
    <rPh sb="22" eb="23">
      <t>エン</t>
    </rPh>
    <rPh sb="24" eb="26">
      <t>メンセキ</t>
    </rPh>
    <phoneticPr fontId="3"/>
  </si>
  <si>
    <t>７．円の面積</t>
    <rPh sb="2" eb="3">
      <t>エン</t>
    </rPh>
    <rPh sb="4" eb="6">
      <t>メンセキ</t>
    </rPh>
    <phoneticPr fontId="2"/>
  </si>
  <si>
    <t>・方眼を利用した円の面積の見当づけ</t>
    <rPh sb="1" eb="3">
      <t>ホウガン</t>
    </rPh>
    <rPh sb="4" eb="6">
      <t>リヨウ</t>
    </rPh>
    <rPh sb="8" eb="9">
      <t>エン</t>
    </rPh>
    <rPh sb="10" eb="12">
      <t>メンセキ</t>
    </rPh>
    <rPh sb="13" eb="15">
      <t>ケントウ</t>
    </rPh>
    <phoneticPr fontId="2"/>
  </si>
  <si>
    <t>7下
(2)</t>
    <rPh sb="1" eb="2">
      <t>ゲ</t>
    </rPh>
    <phoneticPr fontId="2"/>
  </si>
  <si>
    <t>円の面積の公式</t>
    <rPh sb="0" eb="1">
      <t>エン</t>
    </rPh>
    <rPh sb="2" eb="4">
      <t>メンセキ</t>
    </rPh>
    <rPh sb="5" eb="7">
      <t>コウシキ</t>
    </rPh>
    <phoneticPr fontId="2"/>
  </si>
  <si>
    <t>・円の面積の求め方と求積公式</t>
    <rPh sb="6" eb="7">
      <t>モト</t>
    </rPh>
    <rPh sb="8" eb="9">
      <t>カタ</t>
    </rPh>
    <rPh sb="10" eb="11">
      <t>モト</t>
    </rPh>
    <rPh sb="11" eb="12">
      <t>セキ</t>
    </rPh>
    <phoneticPr fontId="2"/>
  </si>
  <si>
    <t>面積の公式を使って</t>
    <rPh sb="0" eb="2">
      <t>メンセキ</t>
    </rPh>
    <rPh sb="3" eb="5">
      <t>コウシキ</t>
    </rPh>
    <rPh sb="6" eb="7">
      <t>ツカ</t>
    </rPh>
    <phoneticPr fontId="2"/>
  </si>
  <si>
    <t>・円弧を含む複合図形の面積の求め方</t>
    <rPh sb="1" eb="3">
      <t>エンコ</t>
    </rPh>
    <rPh sb="4" eb="5">
      <t>フク</t>
    </rPh>
    <rPh sb="6" eb="8">
      <t>フクゴウ</t>
    </rPh>
    <rPh sb="8" eb="9">
      <t>ズ</t>
    </rPh>
    <rPh sb="9" eb="10">
      <t>ケイ</t>
    </rPh>
    <phoneticPr fontId="2"/>
  </si>
  <si>
    <t>・基本のたしかめ，ふりかえり
・コラム「円の面積の求め方」</t>
    <phoneticPr fontId="2"/>
  </si>
  <si>
    <t>9
中
(5)</t>
    <phoneticPr fontId="2"/>
  </si>
  <si>
    <t>・既習の立体図形の体積をふり返ることによる柱体の体積の学習の動機づけ
・四角柱(直方体)とその半分の三角柱の体積の求め方　　≪底面積≫</t>
    <rPh sb="21" eb="23">
      <t>チュウタイ</t>
    </rPh>
    <rPh sb="24" eb="26">
      <t>タイセキ</t>
    </rPh>
    <phoneticPr fontId="2"/>
  </si>
  <si>
    <t>８．立体の体積</t>
    <rPh sb="2" eb="4">
      <t>リッタイ</t>
    </rPh>
    <rPh sb="5" eb="7">
      <t>タイセキ</t>
    </rPh>
    <phoneticPr fontId="2"/>
  </si>
  <si>
    <t>角柱の体積</t>
    <rPh sb="0" eb="1">
      <t>カク</t>
    </rPh>
    <rPh sb="1" eb="2">
      <t>チュウ</t>
    </rPh>
    <rPh sb="3" eb="5">
      <t>タイセキ</t>
    </rPh>
    <phoneticPr fontId="2"/>
  </si>
  <si>
    <t>・角柱の体積の求め方とその公式</t>
    <phoneticPr fontId="2"/>
  </si>
  <si>
    <t>円柱の体積</t>
    <rPh sb="0" eb="2">
      <t>エンチュウ</t>
    </rPh>
    <rPh sb="3" eb="5">
      <t>タイセキ</t>
    </rPh>
    <phoneticPr fontId="2"/>
  </si>
  <si>
    <t>・円柱の体積の求め方とその公式</t>
    <phoneticPr fontId="2"/>
  </si>
  <si>
    <t>体積の求め方のくふう</t>
    <rPh sb="0" eb="2">
      <t>タイセキ</t>
    </rPh>
    <rPh sb="3" eb="4">
      <t>モト</t>
    </rPh>
    <rPh sb="5" eb="6">
      <t>カタ</t>
    </rPh>
    <phoneticPr fontId="2"/>
  </si>
  <si>
    <t>・複合図形の体積の求め方</t>
    <rPh sb="1" eb="3">
      <t>フクゴウ</t>
    </rPh>
    <rPh sb="3" eb="4">
      <t>ズ</t>
    </rPh>
    <rPh sb="4" eb="5">
      <t>ケイ</t>
    </rPh>
    <rPh sb="6" eb="8">
      <t>タイセキ</t>
    </rPh>
    <rPh sb="9" eb="10">
      <t>モト</t>
    </rPh>
    <rPh sb="11" eb="12">
      <t>カタ</t>
    </rPh>
    <phoneticPr fontId="2"/>
  </si>
  <si>
    <t>9
下
(5)</t>
    <rPh sb="2" eb="3">
      <t>ゲ</t>
    </rPh>
    <phoneticPr fontId="2"/>
  </si>
  <si>
    <t>・混ぜた割合の表し方を考えることによる学習の動機づけ
・比を使った割合の表し方，比の意味，身のまわりの比　≪比，：≫</t>
    <rPh sb="45" eb="46">
      <t>ミ</t>
    </rPh>
    <rPh sb="51" eb="52">
      <t>ヒ</t>
    </rPh>
    <phoneticPr fontId="2"/>
  </si>
  <si>
    <t>９．比とその利用</t>
    <rPh sb="2" eb="3">
      <t>ヒ</t>
    </rPh>
    <rPh sb="6" eb="8">
      <t>リヨウ</t>
    </rPh>
    <phoneticPr fontId="2"/>
  </si>
  <si>
    <t>１．比</t>
    <rPh sb="2" eb="3">
      <t>ヒ</t>
    </rPh>
    <phoneticPr fontId="2"/>
  </si>
  <si>
    <t>２．等しい比</t>
    <rPh sb="2" eb="3">
      <t>ヒト</t>
    </rPh>
    <rPh sb="5" eb="6">
      <t>ヒ</t>
    </rPh>
    <phoneticPr fontId="2"/>
  </si>
  <si>
    <t>・比の値の意味，比が等しいことの意味　　≪比の値≫</t>
    <phoneticPr fontId="2"/>
  </si>
  <si>
    <t>・等しい比の性質，比を簡単にすること</t>
    <rPh sb="1" eb="2">
      <t>ヒト</t>
    </rPh>
    <rPh sb="4" eb="5">
      <t>ヒ</t>
    </rPh>
    <rPh sb="6" eb="8">
      <t>セイシツ</t>
    </rPh>
    <rPh sb="9" eb="10">
      <t>ヒ</t>
    </rPh>
    <rPh sb="11" eb="13">
      <t>カンタン</t>
    </rPh>
    <phoneticPr fontId="2"/>
  </si>
  <si>
    <t>小数・分数を使った比</t>
    <rPh sb="0" eb="2">
      <t>ショウスウ</t>
    </rPh>
    <rPh sb="3" eb="5">
      <t>ブンスウ</t>
    </rPh>
    <rPh sb="6" eb="7">
      <t>ツカ</t>
    </rPh>
    <rPh sb="9" eb="10">
      <t>ヒ</t>
    </rPh>
    <phoneticPr fontId="2"/>
  </si>
  <si>
    <t>・数量が小数や分数で表されたときの比と比の値</t>
    <phoneticPr fontId="2"/>
  </si>
  <si>
    <t>10
上
(7)</t>
    <phoneticPr fontId="2"/>
  </si>
  <si>
    <t>３．比を使った問題</t>
    <rPh sb="2" eb="3">
      <t>ヒ</t>
    </rPh>
    <rPh sb="4" eb="5">
      <t>ツカ</t>
    </rPh>
    <rPh sb="7" eb="9">
      <t>モンダイ</t>
    </rPh>
    <phoneticPr fontId="2"/>
  </si>
  <si>
    <t>比の一方の数量を求める</t>
    <rPh sb="0" eb="1">
      <t>ヒ</t>
    </rPh>
    <rPh sb="2" eb="4">
      <t>イッポウ</t>
    </rPh>
    <rPh sb="5" eb="7">
      <t>スウリョウ</t>
    </rPh>
    <rPh sb="8" eb="9">
      <t>モト</t>
    </rPh>
    <phoneticPr fontId="2"/>
  </si>
  <si>
    <t>・比を使った割合の問題</t>
    <phoneticPr fontId="2"/>
  </si>
  <si>
    <t>全体をきまった比に分ける</t>
    <rPh sb="0" eb="2">
      <t>ゼンタイ</t>
    </rPh>
    <rPh sb="7" eb="8">
      <t>ヒ</t>
    </rPh>
    <rPh sb="9" eb="10">
      <t>ワ</t>
    </rPh>
    <phoneticPr fontId="2"/>
  </si>
  <si>
    <t>・全体を決まった比に分ける問題</t>
    <phoneticPr fontId="2"/>
  </si>
  <si>
    <t>10
上
(5)</t>
    <rPh sb="3" eb="4">
      <t>ジョウ</t>
    </rPh>
    <phoneticPr fontId="2"/>
  </si>
  <si>
    <t>思．表を使って考えよう(1)</t>
    <rPh sb="0" eb="1">
      <t>オモ</t>
    </rPh>
    <rPh sb="2" eb="3">
      <t>ヒョウ</t>
    </rPh>
    <rPh sb="4" eb="5">
      <t>ツカ</t>
    </rPh>
    <rPh sb="7" eb="8">
      <t>カンガ</t>
    </rPh>
    <phoneticPr fontId="2"/>
  </si>
  <si>
    <t>思．順序よく調べ，ちょうどよい場合をみつけて</t>
    <rPh sb="0" eb="1">
      <t>オモ</t>
    </rPh>
    <phoneticPr fontId="2"/>
  </si>
  <si>
    <t>・表を使って順序よく調べ，条件に合うすべての場合を見つけて解く問題</t>
    <phoneticPr fontId="2"/>
  </si>
  <si>
    <t>「場合をあげて調べて」</t>
    <rPh sb="1" eb="3">
      <t>バアイ</t>
    </rPh>
    <rPh sb="7" eb="8">
      <t>シラ</t>
    </rPh>
    <phoneticPr fontId="2"/>
  </si>
  <si>
    <t>・表を使って順序よく調べ，条件に合う場合を見つけて解く問題</t>
    <phoneticPr fontId="2"/>
  </si>
  <si>
    <t>前期合計</t>
    <rPh sb="0" eb="2">
      <t>ゼンキ</t>
    </rPh>
    <rPh sb="2" eb="4">
      <t>ゴウケイ</t>
    </rPh>
    <phoneticPr fontId="2"/>
  </si>
  <si>
    <t>（標準時数90時間，予備時数12時間）</t>
    <phoneticPr fontId="2"/>
  </si>
  <si>
    <t>10
中
(6)</t>
    <rPh sb="3" eb="4">
      <t>ナカ</t>
    </rPh>
    <phoneticPr fontId="2"/>
  </si>
  <si>
    <t>10
中
(7)</t>
    <phoneticPr fontId="2"/>
  </si>
  <si>
    <t>・図形の拡大，縮小の意味をとらえることと学習の動機づけ</t>
    <rPh sb="1" eb="3">
      <t>ズケイ</t>
    </rPh>
    <rPh sb="4" eb="6">
      <t>カクダイ</t>
    </rPh>
    <rPh sb="7" eb="9">
      <t>シュクショウ</t>
    </rPh>
    <rPh sb="10" eb="12">
      <t>イミ</t>
    </rPh>
    <rPh sb="20" eb="22">
      <t>ガクシュウ</t>
    </rPh>
    <rPh sb="23" eb="25">
      <t>ドウキ</t>
    </rPh>
    <phoneticPr fontId="2"/>
  </si>
  <si>
    <t>10．図形の拡大と縮小</t>
    <rPh sb="3" eb="4">
      <t>ズ</t>
    </rPh>
    <rPh sb="4" eb="5">
      <t>ケイ</t>
    </rPh>
    <rPh sb="6" eb="8">
      <t>カクダイ</t>
    </rPh>
    <rPh sb="9" eb="11">
      <t>シュクショウ</t>
    </rPh>
    <phoneticPr fontId="2"/>
  </si>
  <si>
    <t>１．拡大図と縮図</t>
    <rPh sb="2" eb="5">
      <t>カクダイズ</t>
    </rPh>
    <rPh sb="6" eb="8">
      <t>シュクズ</t>
    </rPh>
    <phoneticPr fontId="2"/>
  </si>
  <si>
    <t>・拡大図，縮図の意味とその性質　≪拡大図，縮図≫</t>
    <rPh sb="1" eb="4">
      <t>カクダイズ</t>
    </rPh>
    <rPh sb="5" eb="7">
      <t>シュクズ</t>
    </rPh>
    <rPh sb="8" eb="10">
      <t>イミ</t>
    </rPh>
    <rPh sb="13" eb="15">
      <t>セイシツ</t>
    </rPh>
    <rPh sb="17" eb="20">
      <t>カクダイズ</t>
    </rPh>
    <rPh sb="21" eb="23">
      <t>シュクズ</t>
    </rPh>
    <phoneticPr fontId="2"/>
  </si>
  <si>
    <t>２．拡大図と縮図のかき方</t>
    <rPh sb="2" eb="5">
      <t>カクダイズ</t>
    </rPh>
    <rPh sb="6" eb="8">
      <t>シュクズ</t>
    </rPh>
    <rPh sb="11" eb="12">
      <t>カタ</t>
    </rPh>
    <phoneticPr fontId="2"/>
  </si>
  <si>
    <t>方眼を使って</t>
    <rPh sb="0" eb="2">
      <t>ホウガン</t>
    </rPh>
    <rPh sb="3" eb="4">
      <t>ツカ</t>
    </rPh>
    <phoneticPr fontId="2"/>
  </si>
  <si>
    <t>・方眼紙を使った拡大図，縮図のかき方</t>
    <rPh sb="1" eb="4">
      <t>ホウガンシ</t>
    </rPh>
    <rPh sb="5" eb="6">
      <t>ツカ</t>
    </rPh>
    <rPh sb="8" eb="11">
      <t>カクダイズ</t>
    </rPh>
    <rPh sb="12" eb="14">
      <t>シュクズ</t>
    </rPh>
    <rPh sb="17" eb="18">
      <t>カタ</t>
    </rPh>
    <phoneticPr fontId="2"/>
  </si>
  <si>
    <t>線の長さや角の大きさを使って</t>
    <rPh sb="0" eb="1">
      <t>セン</t>
    </rPh>
    <rPh sb="2" eb="3">
      <t>ナガ</t>
    </rPh>
    <rPh sb="5" eb="6">
      <t>カク</t>
    </rPh>
    <rPh sb="7" eb="8">
      <t>オオ</t>
    </rPh>
    <rPh sb="11" eb="12">
      <t>ツカ</t>
    </rPh>
    <phoneticPr fontId="3"/>
  </si>
  <si>
    <t>・三角形の拡大図，縮図の作図</t>
    <phoneticPr fontId="2"/>
  </si>
  <si>
    <t>・四角形の拡大図，縮図の作図</t>
  </si>
  <si>
    <t>10
下
(5)</t>
    <rPh sb="3" eb="4">
      <t>ゲ</t>
    </rPh>
    <phoneticPr fontId="2"/>
  </si>
  <si>
    <t>10
下
(6)</t>
    <rPh sb="3" eb="4">
      <t>ゲ</t>
    </rPh>
    <phoneticPr fontId="2"/>
  </si>
  <si>
    <t>１つの点を中心にして</t>
    <rPh sb="3" eb="4">
      <t>テン</t>
    </rPh>
    <rPh sb="5" eb="7">
      <t>チュウシン</t>
    </rPh>
    <phoneticPr fontId="2"/>
  </si>
  <si>
    <t>・１つの点を中心にした拡大図，縮図のかき方</t>
    <rPh sb="4" eb="5">
      <t>テン</t>
    </rPh>
    <rPh sb="6" eb="8">
      <t>チュウシン</t>
    </rPh>
    <rPh sb="11" eb="14">
      <t>カクダイズ</t>
    </rPh>
    <rPh sb="15" eb="17">
      <t>シュクズ</t>
    </rPh>
    <rPh sb="20" eb="21">
      <t>カタ</t>
    </rPh>
    <phoneticPr fontId="2"/>
  </si>
  <si>
    <t>多角形と拡大・縮小</t>
    <rPh sb="0" eb="3">
      <t>タカクケイ</t>
    </rPh>
    <rPh sb="4" eb="6">
      <t>カクダイ</t>
    </rPh>
    <rPh sb="7" eb="9">
      <t>シュクショウ</t>
    </rPh>
    <phoneticPr fontId="2"/>
  </si>
  <si>
    <t>・基本図形における拡大，縮小の関係の考察</t>
    <phoneticPr fontId="2"/>
  </si>
  <si>
    <t>●．練習</t>
  </si>
  <si>
    <t>３．縮図の利用</t>
    <phoneticPr fontId="2"/>
  </si>
  <si>
    <t>・縮図を利用した測定の工夫</t>
    <rPh sb="11" eb="13">
      <t>クフウ</t>
    </rPh>
    <phoneticPr fontId="2"/>
  </si>
  <si>
    <t>11
上
(7)</t>
    <rPh sb="3" eb="4">
      <t>ジョウ</t>
    </rPh>
    <phoneticPr fontId="2"/>
  </si>
  <si>
    <t>・概測の学習の動機づけ
・平面的に概形をとらえて面積を概測すること</t>
    <rPh sb="1" eb="3">
      <t>ガイソク</t>
    </rPh>
    <phoneticPr fontId="2"/>
  </si>
  <si>
    <t>11．およその形と大きさ</t>
    <rPh sb="7" eb="8">
      <t>カタチ</t>
    </rPh>
    <rPh sb="9" eb="10">
      <t>オオ</t>
    </rPh>
    <phoneticPr fontId="2"/>
  </si>
  <si>
    <t>およその面積</t>
    <rPh sb="4" eb="6">
      <t>メンセキ</t>
    </rPh>
    <phoneticPr fontId="2"/>
  </si>
  <si>
    <t>およその体積</t>
    <rPh sb="4" eb="6">
      <t>タイセキ</t>
    </rPh>
    <phoneticPr fontId="2"/>
  </si>
  <si>
    <t>・立体的に概形をとらえて体積を概測すること
・コラム「体積のはかり方のくふう」</t>
    <phoneticPr fontId="2"/>
  </si>
  <si>
    <t>・伴って変わる2つの数量を見つけ，変わり方を比較することによる学習の動機づけ
・比例の意味　≪比例する≫</t>
    <rPh sb="31" eb="33">
      <t>ガクシュウ</t>
    </rPh>
    <rPh sb="34" eb="36">
      <t>ドウキ</t>
    </rPh>
    <phoneticPr fontId="2"/>
  </si>
  <si>
    <t>12.比例と反比例</t>
    <rPh sb="3" eb="5">
      <t>ヒレイ</t>
    </rPh>
    <rPh sb="6" eb="9">
      <t>ハンピレイ</t>
    </rPh>
    <phoneticPr fontId="2"/>
  </si>
  <si>
    <t>１．比例</t>
    <phoneticPr fontId="2"/>
  </si>
  <si>
    <t>・比例の性質（商一定）</t>
    <rPh sb="1" eb="3">
      <t>ヒレイ</t>
    </rPh>
    <rPh sb="4" eb="6">
      <t>セイシツ</t>
    </rPh>
    <rPh sb="7" eb="8">
      <t>ショウ</t>
    </rPh>
    <rPh sb="8" eb="10">
      <t>イッテイ</t>
    </rPh>
    <phoneticPr fontId="2"/>
  </si>
  <si>
    <t>・比例するかどうかの判断，身のまわりの比例する2つの量</t>
    <rPh sb="13" eb="14">
      <t>ミ</t>
    </rPh>
    <rPh sb="19" eb="21">
      <t>ヒレイ</t>
    </rPh>
    <rPh sb="26" eb="27">
      <t>リョウ</t>
    </rPh>
    <phoneticPr fontId="2"/>
  </si>
  <si>
    <t>11
中
(7)</t>
    <rPh sb="3" eb="4">
      <t>ナカ</t>
    </rPh>
    <phoneticPr fontId="2"/>
  </si>
  <si>
    <t>比例の式</t>
    <rPh sb="0" eb="2">
      <t>ヒレイ</t>
    </rPh>
    <rPh sb="3" eb="4">
      <t>シキ</t>
    </rPh>
    <phoneticPr fontId="2"/>
  </si>
  <si>
    <t>・比例の関係を式に表すこと</t>
    <phoneticPr fontId="2"/>
  </si>
  <si>
    <t>比例のグラフ</t>
    <rPh sb="0" eb="2">
      <t>ヒレイ</t>
    </rPh>
    <phoneticPr fontId="2"/>
  </si>
  <si>
    <t>・比例の関係をグラフに表すこと</t>
    <phoneticPr fontId="2"/>
  </si>
  <si>
    <t>・比例の関係を式に表し，グラフにかくこと</t>
    <phoneticPr fontId="2"/>
  </si>
  <si>
    <t>・比例のグラフのよみとり（速さ）</t>
    <phoneticPr fontId="2"/>
  </si>
  <si>
    <t>表，式，グラフを使って</t>
    <rPh sb="0" eb="1">
      <t>ヒョウ</t>
    </rPh>
    <rPh sb="2" eb="3">
      <t>シキ</t>
    </rPh>
    <rPh sb="8" eb="9">
      <t>ツカ</t>
    </rPh>
    <phoneticPr fontId="2"/>
  </si>
  <si>
    <t>・表，式，グラフを使った比例関係の考察</t>
    <phoneticPr fontId="2"/>
  </si>
  <si>
    <t>・練習</t>
    <phoneticPr fontId="2"/>
  </si>
  <si>
    <t>11
下
(6)</t>
    <rPh sb="3" eb="4">
      <t>ゲ</t>
    </rPh>
    <phoneticPr fontId="2"/>
  </si>
  <si>
    <t>２．比例を使って</t>
    <rPh sb="2" eb="4">
      <t>ヒレイ</t>
    </rPh>
    <rPh sb="5" eb="6">
      <t>ツカ</t>
    </rPh>
    <phoneticPr fontId="2"/>
  </si>
  <si>
    <t>学びをいかそう</t>
    <rPh sb="0" eb="1">
      <t>マナ</t>
    </rPh>
    <phoneticPr fontId="2"/>
  </si>
  <si>
    <t>・比例関係を利用して解く問題</t>
    <phoneticPr fontId="2"/>
  </si>
  <si>
    <t>・2本の比例のグラフを読みとる問題</t>
    <phoneticPr fontId="2"/>
  </si>
  <si>
    <t>・コラム「いろいろな変わり方のグラフ」</t>
    <rPh sb="10" eb="11">
      <t>カ</t>
    </rPh>
    <rPh sb="13" eb="14">
      <t>カタ</t>
    </rPh>
    <phoneticPr fontId="2"/>
  </si>
  <si>
    <t>●．小単元とびら</t>
    <rPh sb="2" eb="3">
      <t>ショウ</t>
    </rPh>
    <rPh sb="3" eb="5">
      <t>タンゲン</t>
    </rPh>
    <phoneticPr fontId="2"/>
  </si>
  <si>
    <t>・反比例の関係についての学習の動機づけ</t>
    <rPh sb="1" eb="4">
      <t>ハンピレイ</t>
    </rPh>
    <rPh sb="5" eb="7">
      <t>カンケイ</t>
    </rPh>
    <rPh sb="12" eb="14">
      <t>ガクシュウ</t>
    </rPh>
    <rPh sb="15" eb="17">
      <t>ドウキ</t>
    </rPh>
    <phoneticPr fontId="2"/>
  </si>
  <si>
    <t>３．反比例</t>
    <rPh sb="2" eb="5">
      <t>ハンピレイ</t>
    </rPh>
    <phoneticPr fontId="2"/>
  </si>
  <si>
    <t>・反比例の意味と性質</t>
    <phoneticPr fontId="2"/>
  </si>
  <si>
    <t>・反比例するかどうかの判断，身のまわりの反比例する2つの量</t>
    <rPh sb="20" eb="21">
      <t>ハン</t>
    </rPh>
    <phoneticPr fontId="3"/>
  </si>
  <si>
    <t>反比例の式</t>
    <rPh sb="0" eb="3">
      <t>ハンピレイ</t>
    </rPh>
    <rPh sb="4" eb="5">
      <t>シキ</t>
    </rPh>
    <phoneticPr fontId="2"/>
  </si>
  <si>
    <t>・反比例の関係を式に表すこと</t>
    <phoneticPr fontId="2"/>
  </si>
  <si>
    <t>12
上
(7)</t>
    <rPh sb="3" eb="4">
      <t>ジョウ</t>
    </rPh>
    <phoneticPr fontId="2"/>
  </si>
  <si>
    <t>反比例のグラフ</t>
    <rPh sb="0" eb="3">
      <t>ハンピレイ</t>
    </rPh>
    <phoneticPr fontId="2"/>
  </si>
  <si>
    <t>・反比例の関係をグラフに表すこと
・コラム「曲線で表された反比例のグラフ」</t>
    <phoneticPr fontId="2"/>
  </si>
  <si>
    <t>●．練習</t>
    <phoneticPr fontId="2"/>
  </si>
  <si>
    <t>・基本のたしかめ，ふりかえり</t>
    <rPh sb="1" eb="3">
      <t>キホン</t>
    </rPh>
    <phoneticPr fontId="2"/>
  </si>
  <si>
    <t>思．表を使って考えよう(2)</t>
    <rPh sb="0" eb="1">
      <t>オモ</t>
    </rPh>
    <rPh sb="2" eb="3">
      <t>ヒョウ</t>
    </rPh>
    <rPh sb="4" eb="5">
      <t>ツカ</t>
    </rPh>
    <rPh sb="7" eb="8">
      <t>カンガ</t>
    </rPh>
    <phoneticPr fontId="2"/>
  </si>
  <si>
    <t>思．変わり方のきまりをみつけて</t>
    <rPh sb="0" eb="1">
      <t>オモ</t>
    </rPh>
    <rPh sb="2" eb="3">
      <t>カ</t>
    </rPh>
    <rPh sb="5" eb="6">
      <t>カタ</t>
    </rPh>
    <phoneticPr fontId="2"/>
  </si>
  <si>
    <t>・変化する2つの数量の和に着目して，変わり方のきまりを見つけて解く問題</t>
    <phoneticPr fontId="2"/>
  </si>
  <si>
    <t>「変わり方を調べて」</t>
    <rPh sb="1" eb="2">
      <t>カ</t>
    </rPh>
    <rPh sb="4" eb="5">
      <t>カタ</t>
    </rPh>
    <rPh sb="6" eb="7">
      <t>シラ</t>
    </rPh>
    <phoneticPr fontId="2"/>
  </si>
  <si>
    <t>・変化する2つの数量の差に着目して，変わり方のきまりを見つけて解く問題</t>
    <phoneticPr fontId="2"/>
  </si>
  <si>
    <t>12
中
(7)</t>
    <rPh sb="3" eb="4">
      <t>ナカ</t>
    </rPh>
    <phoneticPr fontId="2"/>
  </si>
  <si>
    <t>●．見積もりを使って</t>
    <rPh sb="2" eb="4">
      <t>ミツ</t>
    </rPh>
    <rPh sb="7" eb="8">
      <t>ツカ</t>
    </rPh>
    <phoneticPr fontId="2"/>
  </si>
  <si>
    <t>切り上げ・切り捨てを使って</t>
    <rPh sb="0" eb="1">
      <t>キ</t>
    </rPh>
    <rPh sb="2" eb="3">
      <t>ア</t>
    </rPh>
    <rPh sb="5" eb="6">
      <t>キ</t>
    </rPh>
    <rPh sb="7" eb="8">
      <t>ス</t>
    </rPh>
    <rPh sb="10" eb="11">
      <t>ツカ</t>
    </rPh>
    <phoneticPr fontId="2"/>
  </si>
  <si>
    <t>・切り上げや切り捨てを使った見積もり（乗除の場面）</t>
    <rPh sb="19" eb="20">
      <t>ジョウ</t>
    </rPh>
    <rPh sb="20" eb="21">
      <t>ジョ</t>
    </rPh>
    <rPh sb="22" eb="24">
      <t>バメン</t>
    </rPh>
    <phoneticPr fontId="2"/>
  </si>
  <si>
    <t>見積もりのくふう</t>
    <rPh sb="0" eb="2">
      <t>ミツ</t>
    </rPh>
    <phoneticPr fontId="2"/>
  </si>
  <si>
    <t>・計算の工夫を伴う切り上げや切り捨てを使った見積もり</t>
    <rPh sb="1" eb="3">
      <t>ケイサン</t>
    </rPh>
    <rPh sb="4" eb="6">
      <t>クフウ</t>
    </rPh>
    <rPh sb="7" eb="8">
      <t>トモナ</t>
    </rPh>
    <phoneticPr fontId="2"/>
  </si>
  <si>
    <t>●．算数ラボ</t>
    <rPh sb="2" eb="3">
      <t>サン</t>
    </rPh>
    <rPh sb="3" eb="4">
      <t>スウ</t>
    </rPh>
    <phoneticPr fontId="2"/>
  </si>
  <si>
    <t>・条件にあう整数を見つけるプログラミング</t>
    <phoneticPr fontId="2"/>
  </si>
  <si>
    <t>２学期合計</t>
    <rPh sb="1" eb="3">
      <t>ガッキ</t>
    </rPh>
    <phoneticPr fontId="2"/>
  </si>
  <si>
    <t>（標準時数70時間，予備時数15時間）</t>
    <phoneticPr fontId="2"/>
  </si>
  <si>
    <t>1
中
(6)</t>
    <rPh sb="2" eb="3">
      <t>ナカ</t>
    </rPh>
    <phoneticPr fontId="2"/>
  </si>
  <si>
    <t>・場合を順序よく整理することへの動機づけ
・落ちや重なりのないように順序よく整理して，組み合わせ方を調べること</t>
    <rPh sb="1" eb="3">
      <t>バアイ</t>
    </rPh>
    <rPh sb="4" eb="6">
      <t>ジュンジョ</t>
    </rPh>
    <rPh sb="8" eb="10">
      <t>セイリ</t>
    </rPh>
    <rPh sb="16" eb="18">
      <t>ドウキ</t>
    </rPh>
    <phoneticPr fontId="2"/>
  </si>
  <si>
    <t>13．場合を順序よく整理して</t>
    <rPh sb="3" eb="5">
      <t>バアイ</t>
    </rPh>
    <rPh sb="6" eb="8">
      <t>ジュンジョ</t>
    </rPh>
    <rPh sb="10" eb="12">
      <t>セイリ</t>
    </rPh>
    <phoneticPr fontId="2"/>
  </si>
  <si>
    <t>１．場合の数の調べ方</t>
    <rPh sb="2" eb="4">
      <t>バアイ</t>
    </rPh>
    <rPh sb="5" eb="6">
      <t>カズ</t>
    </rPh>
    <rPh sb="7" eb="8">
      <t>シラ</t>
    </rPh>
    <rPh sb="9" eb="10">
      <t>カタ</t>
    </rPh>
    <phoneticPr fontId="2"/>
  </si>
  <si>
    <t>組のつくり方</t>
    <rPh sb="0" eb="1">
      <t>クミ</t>
    </rPh>
    <rPh sb="5" eb="6">
      <t>カタ</t>
    </rPh>
    <phoneticPr fontId="2"/>
  </si>
  <si>
    <t>・補集合の考えが使える場合の組み合わせ</t>
    <rPh sb="1" eb="4">
      <t>ホシュウゴウ</t>
    </rPh>
    <rPh sb="5" eb="6">
      <t>カンガ</t>
    </rPh>
    <rPh sb="8" eb="9">
      <t>ツカ</t>
    </rPh>
    <rPh sb="11" eb="13">
      <t>バアイ</t>
    </rPh>
    <rPh sb="14" eb="15">
      <t>ク</t>
    </rPh>
    <rPh sb="16" eb="17">
      <t>ア</t>
    </rPh>
    <phoneticPr fontId="2"/>
  </si>
  <si>
    <t>並べ方</t>
    <rPh sb="0" eb="1">
      <t>ナラ</t>
    </rPh>
    <rPh sb="2" eb="3">
      <t>カタ</t>
    </rPh>
    <phoneticPr fontId="2"/>
  </si>
  <si>
    <t>・落ちや重なりがないように順序よく整理して，並べ方を調べること</t>
    <phoneticPr fontId="2"/>
  </si>
  <si>
    <t>・全体からいくつかを取り出す場合の並べ方</t>
    <phoneticPr fontId="2"/>
  </si>
  <si>
    <t>1
下
(6)</t>
    <rPh sb="2" eb="3">
      <t>ゲ</t>
    </rPh>
    <phoneticPr fontId="2"/>
  </si>
  <si>
    <t>２．いろいろな場合を考えて</t>
    <rPh sb="7" eb="9">
      <t>バアイ</t>
    </rPh>
    <rPh sb="10" eb="11">
      <t>カンガ</t>
    </rPh>
    <phoneticPr fontId="2"/>
  </si>
  <si>
    <t>思．全部を調べ，あてはまる場合をみつけて</t>
    <rPh sb="0" eb="1">
      <t>オモ</t>
    </rPh>
    <rPh sb="2" eb="4">
      <t>ゼンブ</t>
    </rPh>
    <rPh sb="5" eb="6">
      <t>シラ</t>
    </rPh>
    <rPh sb="13" eb="15">
      <t>バアイ</t>
    </rPh>
    <phoneticPr fontId="2"/>
  </si>
  <si>
    <t>・すべての場合を挙げてそれぞれの結果を調べ，条件にあうものを見つけて解く問題</t>
    <phoneticPr fontId="2"/>
  </si>
  <si>
    <t>・同上で，２通りの考え方で解決できる問題</t>
    <rPh sb="1" eb="3">
      <t>ドウジョウ</t>
    </rPh>
    <rPh sb="6" eb="7">
      <t>トオ</t>
    </rPh>
    <rPh sb="9" eb="10">
      <t>カンガ</t>
    </rPh>
    <rPh sb="11" eb="12">
      <t>カタ</t>
    </rPh>
    <rPh sb="13" eb="15">
      <t>カイケツ</t>
    </rPh>
    <rPh sb="18" eb="20">
      <t>モンダイ</t>
    </rPh>
    <phoneticPr fontId="2"/>
  </si>
  <si>
    <t>思．なかまに分けて</t>
    <rPh sb="0" eb="1">
      <t>オモ</t>
    </rPh>
    <rPh sb="6" eb="7">
      <t>ワ</t>
    </rPh>
    <phoneticPr fontId="2"/>
  </si>
  <si>
    <t>・場合の重なりを分類して考える問題</t>
    <phoneticPr fontId="2"/>
  </si>
  <si>
    <t>2
上
(6)</t>
    <rPh sb="2" eb="3">
      <t>ジョウ</t>
    </rPh>
    <phoneticPr fontId="2"/>
  </si>
  <si>
    <t>思．図を使って考えよう</t>
    <rPh sb="0" eb="1">
      <t>オモ</t>
    </rPh>
    <rPh sb="2" eb="3">
      <t>ズ</t>
    </rPh>
    <rPh sb="4" eb="5">
      <t>ツカ</t>
    </rPh>
    <rPh sb="7" eb="8">
      <t>カンガ</t>
    </rPh>
    <phoneticPr fontId="2"/>
  </si>
  <si>
    <t>思．全体を1とし，割合を考えて</t>
    <rPh sb="0" eb="1">
      <t>オモ</t>
    </rPh>
    <rPh sb="2" eb="4">
      <t>ゼンタイ</t>
    </rPh>
    <rPh sb="9" eb="11">
      <t>ワリアイ</t>
    </rPh>
    <rPh sb="12" eb="13">
      <t>カンガ</t>
    </rPh>
    <phoneticPr fontId="2"/>
  </si>
  <si>
    <t>・全体を１とし，部分の割合の和を考えて解く問題</t>
    <phoneticPr fontId="2"/>
  </si>
  <si>
    <t>「割合を使って」</t>
    <rPh sb="1" eb="3">
      <t>ワリアイ</t>
    </rPh>
    <rPh sb="4" eb="5">
      <t>ツカ</t>
    </rPh>
    <phoneticPr fontId="2"/>
  </si>
  <si>
    <t>・全体を１とし，部分の割合の組み合わせを考えて解く問題</t>
    <rPh sb="14" eb="15">
      <t>ク</t>
    </rPh>
    <rPh sb="16" eb="17">
      <t>ア</t>
    </rPh>
    <phoneticPr fontId="2"/>
  </si>
  <si>
    <t>思．すごろく</t>
    <phoneticPr fontId="2"/>
  </si>
  <si>
    <t>・推論を重ねて条件に合う場合を見つける問題</t>
    <rPh sb="1" eb="3">
      <t>スイロン</t>
    </rPh>
    <rPh sb="4" eb="5">
      <t>カサ</t>
    </rPh>
    <rPh sb="7" eb="9">
      <t>ジョウケン</t>
    </rPh>
    <rPh sb="10" eb="11">
      <t>ア</t>
    </rPh>
    <rPh sb="12" eb="14">
      <t>バアイ</t>
    </rPh>
    <rPh sb="15" eb="16">
      <t>ミ</t>
    </rPh>
    <rPh sb="19" eb="21">
      <t>モンダイ</t>
    </rPh>
    <phoneticPr fontId="2"/>
  </si>
  <si>
    <t>●．みらいへのつばさ</t>
    <phoneticPr fontId="2"/>
  </si>
  <si>
    <t>よみとろう</t>
    <phoneticPr fontId="2"/>
  </si>
  <si>
    <t>・表やグラフなどの読み取り，情報選択（つばささんの国際橋梁についてのメモ）</t>
    <rPh sb="1" eb="2">
      <t>ヒョウ</t>
    </rPh>
    <rPh sb="25" eb="27">
      <t>コクサイ</t>
    </rPh>
    <rPh sb="27" eb="29">
      <t>キョウリョウ</t>
    </rPh>
    <phoneticPr fontId="2"/>
  </si>
  <si>
    <t>計画をたてよう</t>
    <rPh sb="0" eb="2">
      <t>ケイカク</t>
    </rPh>
    <phoneticPr fontId="2"/>
  </si>
  <si>
    <t>・国際協力の計画を立てる活動</t>
    <rPh sb="1" eb="3">
      <t>コクサイ</t>
    </rPh>
    <rPh sb="3" eb="5">
      <t>キョウリョク</t>
    </rPh>
    <rPh sb="6" eb="8">
      <t>ケイカク</t>
    </rPh>
    <rPh sb="9" eb="10">
      <t>タ</t>
    </rPh>
    <rPh sb="12" eb="14">
      <t>カツドウ</t>
    </rPh>
    <phoneticPr fontId="2"/>
  </si>
  <si>
    <t>2
中
(6)</t>
    <rPh sb="2" eb="3">
      <t>ナカ</t>
    </rPh>
    <phoneticPr fontId="2"/>
  </si>
  <si>
    <t>●．６年のまとめ</t>
    <rPh sb="3" eb="4">
      <t>ネン</t>
    </rPh>
    <phoneticPr fontId="2"/>
  </si>
  <si>
    <t>（扉）</t>
    <phoneticPr fontId="2"/>
  </si>
  <si>
    <t>算数パスポート</t>
    <rPh sb="0" eb="2">
      <t>サンスウ</t>
    </rPh>
    <phoneticPr fontId="2"/>
  </si>
  <si>
    <t>（レーダーグラフ）</t>
  </si>
  <si>
    <t>１．数と式</t>
    <rPh sb="4" eb="5">
      <t>シキ</t>
    </rPh>
    <phoneticPr fontId="2"/>
  </si>
  <si>
    <t>整数･小数･分数</t>
  </si>
  <si>
    <t>分数と小数</t>
    <rPh sb="3" eb="5">
      <t>ショウスウ</t>
    </rPh>
    <phoneticPr fontId="2"/>
  </si>
  <si>
    <t>式</t>
    <rPh sb="0" eb="1">
      <t>シキ</t>
    </rPh>
    <phoneticPr fontId="2"/>
  </si>
  <si>
    <t>２．計算と見積もり</t>
    <rPh sb="2" eb="4">
      <t>ケイサン</t>
    </rPh>
    <rPh sb="5" eb="7">
      <t>ミツ</t>
    </rPh>
    <phoneticPr fontId="2"/>
  </si>
  <si>
    <t>計　算</t>
    <rPh sb="0" eb="1">
      <t>ケイ</t>
    </rPh>
    <rPh sb="2" eb="3">
      <t>ザン</t>
    </rPh>
    <phoneticPr fontId="2"/>
  </si>
  <si>
    <t>2
下
(6)</t>
    <rPh sb="2" eb="3">
      <t>ゲ</t>
    </rPh>
    <phoneticPr fontId="2"/>
  </si>
  <si>
    <t>計算のきまりとくふう</t>
    <rPh sb="0" eb="2">
      <t>ケイサン</t>
    </rPh>
    <phoneticPr fontId="2"/>
  </si>
  <si>
    <t>計算の見積もり</t>
    <phoneticPr fontId="2"/>
  </si>
  <si>
    <t>３．図形と量</t>
    <rPh sb="2" eb="3">
      <t>ズ</t>
    </rPh>
    <rPh sb="3" eb="4">
      <t>ケイ</t>
    </rPh>
    <rPh sb="5" eb="6">
      <t>リョウ</t>
    </rPh>
    <phoneticPr fontId="2"/>
  </si>
  <si>
    <t>平　面</t>
    <rPh sb="0" eb="1">
      <t>タイラ</t>
    </rPh>
    <rPh sb="2" eb="3">
      <t>メン</t>
    </rPh>
    <phoneticPr fontId="2"/>
  </si>
  <si>
    <t>立　体</t>
    <rPh sb="0" eb="1">
      <t>タテ</t>
    </rPh>
    <rPh sb="2" eb="3">
      <t>カラダ</t>
    </rPh>
    <phoneticPr fontId="2"/>
  </si>
  <si>
    <t>量と単位</t>
  </si>
  <si>
    <t>コラム「単位の前につくことば」</t>
    <rPh sb="4" eb="6">
      <t>タンイ</t>
    </rPh>
    <rPh sb="7" eb="8">
      <t>マエ</t>
    </rPh>
    <phoneticPr fontId="2"/>
  </si>
  <si>
    <t>3
上
(5)</t>
    <rPh sb="2" eb="3">
      <t>ジョウ</t>
    </rPh>
    <phoneticPr fontId="2"/>
  </si>
  <si>
    <t>４．変化と関係</t>
    <rPh sb="2" eb="4">
      <t>ヘンカ</t>
    </rPh>
    <rPh sb="5" eb="7">
      <t>カンケイ</t>
    </rPh>
    <phoneticPr fontId="2"/>
  </si>
  <si>
    <t>割合と比</t>
    <rPh sb="0" eb="2">
      <t>ワリアイ</t>
    </rPh>
    <rPh sb="3" eb="4">
      <t>ヒ</t>
    </rPh>
    <phoneticPr fontId="2"/>
  </si>
  <si>
    <t>単位量あたりと速さ</t>
    <phoneticPr fontId="2"/>
  </si>
  <si>
    <t>ともなって変わる数量</t>
    <rPh sb="5" eb="6">
      <t>カ</t>
    </rPh>
    <rPh sb="8" eb="9">
      <t>スウ</t>
    </rPh>
    <rPh sb="9" eb="10">
      <t>リョウ</t>
    </rPh>
    <phoneticPr fontId="2"/>
  </si>
  <si>
    <t>５．データの活用</t>
    <rPh sb="6" eb="8">
      <t>カツヨウ</t>
    </rPh>
    <phoneticPr fontId="2"/>
  </si>
  <si>
    <t>グラフ</t>
    <phoneticPr fontId="2"/>
  </si>
  <si>
    <t>3
中
(5)</t>
    <rPh sb="2" eb="3">
      <t>ナカ</t>
    </rPh>
    <phoneticPr fontId="2"/>
  </si>
  <si>
    <t>６．問題の見方･考え方</t>
    <rPh sb="2" eb="4">
      <t>モンダイ</t>
    </rPh>
    <rPh sb="5" eb="7">
      <t>ミカタ</t>
    </rPh>
    <rPh sb="8" eb="9">
      <t>カンガ</t>
    </rPh>
    <rPh sb="10" eb="11">
      <t>カタ</t>
    </rPh>
    <phoneticPr fontId="2"/>
  </si>
  <si>
    <t>●．中学校で学ぶ数学の紹介</t>
    <phoneticPr fontId="2"/>
  </si>
  <si>
    <t>6年のまとめの答え</t>
    <rPh sb="1" eb="2">
      <t>ネン</t>
    </rPh>
    <rPh sb="7" eb="8">
      <t>コタ</t>
    </rPh>
    <phoneticPr fontId="2"/>
  </si>
  <si>
    <t>３学期合計</t>
    <phoneticPr fontId="2"/>
  </si>
  <si>
    <t>（標準時数40時間，予備時数11時間）</t>
    <phoneticPr fontId="2"/>
  </si>
  <si>
    <t>後期合計</t>
    <rPh sb="0" eb="1">
      <t>アト</t>
    </rPh>
    <rPh sb="1" eb="2">
      <t>キ</t>
    </rPh>
    <phoneticPr fontId="2"/>
  </si>
  <si>
    <t>（標準時数85時間，予備時数22時間）</t>
    <phoneticPr fontId="2"/>
  </si>
  <si>
    <t>●．ひろがる算数</t>
    <rPh sb="6" eb="7">
      <t>サン</t>
    </rPh>
    <rPh sb="7" eb="8">
      <t>スウ</t>
    </rPh>
    <phoneticPr fontId="2"/>
  </si>
  <si>
    <t>プロローグ</t>
    <phoneticPr fontId="2"/>
  </si>
  <si>
    <t>①アート×算数</t>
    <rPh sb="5" eb="7">
      <t>サンスウ</t>
    </rPh>
    <phoneticPr fontId="2"/>
  </si>
  <si>
    <t>②音楽×算数</t>
    <rPh sb="1" eb="3">
      <t>オンガク</t>
    </rPh>
    <rPh sb="4" eb="6">
      <t>サンスウ</t>
    </rPh>
    <phoneticPr fontId="2"/>
  </si>
  <si>
    <t>③スポーツ×算数</t>
    <rPh sb="6" eb="8">
      <t>サンスウ</t>
    </rPh>
    <phoneticPr fontId="2"/>
  </si>
  <si>
    <t>④古生物×算数</t>
    <rPh sb="1" eb="4">
      <t>コセイブツ</t>
    </rPh>
    <rPh sb="5" eb="7">
      <t>サンスウ</t>
    </rPh>
    <phoneticPr fontId="2"/>
  </si>
  <si>
    <t>⑤おかし×算数</t>
    <rPh sb="5" eb="7">
      <t>サンスウ</t>
    </rPh>
    <phoneticPr fontId="2"/>
  </si>
  <si>
    <t>エピローグ</t>
    <phoneticPr fontId="2"/>
  </si>
  <si>
    <t>配当時間外</t>
    <rPh sb="0" eb="2">
      <t>ハイトウ</t>
    </rPh>
    <rPh sb="2" eb="5">
      <t>ジカンガイ</t>
    </rPh>
    <phoneticPr fontId="2"/>
  </si>
  <si>
    <t>「学びのサポート」（とびら」</t>
    <rPh sb="1" eb="2">
      <t>マナ</t>
    </rPh>
    <phoneticPr fontId="2"/>
  </si>
  <si>
    <t>★．じゅんび</t>
    <phoneticPr fontId="2"/>
  </si>
  <si>
    <t>・第１単元　　　　　・第２単元</t>
    <rPh sb="1" eb="2">
      <t>ダイ</t>
    </rPh>
    <rPh sb="3" eb="5">
      <t>タンゲン</t>
    </rPh>
    <rPh sb="11" eb="12">
      <t>ダイ</t>
    </rPh>
    <rPh sb="13" eb="15">
      <t>タンゲン</t>
    </rPh>
    <phoneticPr fontId="2"/>
  </si>
  <si>
    <t>・第３単元　　　　　・第４単元</t>
    <rPh sb="3" eb="5">
      <t>タンゲン</t>
    </rPh>
    <rPh sb="11" eb="12">
      <t>ダイ</t>
    </rPh>
    <phoneticPr fontId="2"/>
  </si>
  <si>
    <t>・第５単元　　　　　・第６単元</t>
    <rPh sb="3" eb="5">
      <t>タンゲン</t>
    </rPh>
    <rPh sb="11" eb="12">
      <t>ダイ</t>
    </rPh>
    <phoneticPr fontId="2"/>
  </si>
  <si>
    <t>・第７単元　　　　　・第８単元</t>
    <rPh sb="3" eb="5">
      <t>タンゲン</t>
    </rPh>
    <rPh sb="11" eb="12">
      <t>ダイ</t>
    </rPh>
    <phoneticPr fontId="2"/>
  </si>
  <si>
    <t>・第９単元　　　　　・第10単元　　　　　　・第11単元</t>
    <rPh sb="1" eb="2">
      <t>ダイ</t>
    </rPh>
    <rPh sb="3" eb="5">
      <t>タンゲン</t>
    </rPh>
    <rPh sb="14" eb="16">
      <t>タンゲン</t>
    </rPh>
    <rPh sb="23" eb="24">
      <t>ダイ</t>
    </rPh>
    <phoneticPr fontId="2"/>
  </si>
  <si>
    <t>・第12単元　　　　　・第13単元</t>
    <rPh sb="1" eb="2">
      <t>ダイ</t>
    </rPh>
    <rPh sb="4" eb="6">
      <t>タンゲン</t>
    </rPh>
    <rPh sb="15" eb="17">
      <t>タンゲン</t>
    </rPh>
    <phoneticPr fontId="2"/>
  </si>
  <si>
    <t>★．もっと練習</t>
    <rPh sb="5" eb="7">
      <t>レンシュウ</t>
    </rPh>
    <phoneticPr fontId="2"/>
  </si>
  <si>
    <t>・第１単元</t>
    <rPh sb="1" eb="2">
      <t>ダイ</t>
    </rPh>
    <rPh sb="3" eb="5">
      <t>タンゲン</t>
    </rPh>
    <phoneticPr fontId="2"/>
  </si>
  <si>
    <t>・第２単元</t>
    <phoneticPr fontId="2"/>
  </si>
  <si>
    <t>・第３単元　　　・第４単元</t>
    <rPh sb="9" eb="10">
      <t>ダイ</t>
    </rPh>
    <rPh sb="11" eb="13">
      <t>タンゲン</t>
    </rPh>
    <phoneticPr fontId="2"/>
  </si>
  <si>
    <t>・第４単元</t>
    <rPh sb="3" eb="5">
      <t>タンゲン</t>
    </rPh>
    <phoneticPr fontId="2"/>
  </si>
  <si>
    <t>・第４単元　　　・第５単元</t>
    <rPh sb="1" eb="2">
      <t>ダイ</t>
    </rPh>
    <rPh sb="3" eb="5">
      <t>タンゲン</t>
    </rPh>
    <rPh sb="9" eb="10">
      <t>ダイ</t>
    </rPh>
    <rPh sb="11" eb="13">
      <t>タンゲン</t>
    </rPh>
    <phoneticPr fontId="2"/>
  </si>
  <si>
    <t>・第５単元</t>
    <rPh sb="1" eb="2">
      <t>ダイ</t>
    </rPh>
    <rPh sb="3" eb="5">
      <t>タンゲン</t>
    </rPh>
    <phoneticPr fontId="2"/>
  </si>
  <si>
    <t>・第６単元</t>
    <phoneticPr fontId="2"/>
  </si>
  <si>
    <t>・第６単元</t>
    <rPh sb="1" eb="2">
      <t>ダイ</t>
    </rPh>
    <rPh sb="3" eb="5">
      <t>タンゲン</t>
    </rPh>
    <phoneticPr fontId="2"/>
  </si>
  <si>
    <t>・第７単元</t>
    <rPh sb="1" eb="2">
      <t>ダイ</t>
    </rPh>
    <rPh sb="3" eb="5">
      <t>タンゲン</t>
    </rPh>
    <phoneticPr fontId="2"/>
  </si>
  <si>
    <t>・第８単元</t>
    <rPh sb="1" eb="2">
      <t>ダイ</t>
    </rPh>
    <rPh sb="3" eb="5">
      <t>タンゲン</t>
    </rPh>
    <phoneticPr fontId="2"/>
  </si>
  <si>
    <t>・第９単元</t>
    <rPh sb="1" eb="2">
      <t>ダイ</t>
    </rPh>
    <rPh sb="3" eb="5">
      <t>タンゲン</t>
    </rPh>
    <phoneticPr fontId="2"/>
  </si>
  <si>
    <t>・第９単元</t>
    <phoneticPr fontId="2"/>
  </si>
  <si>
    <t>・第10単元</t>
    <phoneticPr fontId="2"/>
  </si>
  <si>
    <t>・第10単元</t>
    <rPh sb="1" eb="2">
      <t>ダイ</t>
    </rPh>
    <rPh sb="4" eb="6">
      <t>タンゲン</t>
    </rPh>
    <phoneticPr fontId="2"/>
  </si>
  <si>
    <t>・第12単元</t>
    <rPh sb="1" eb="2">
      <t>ダイ</t>
    </rPh>
    <rPh sb="4" eb="6">
      <t>タンゲン</t>
    </rPh>
    <phoneticPr fontId="2"/>
  </si>
  <si>
    <t>・第12単元　　　・第13単元</t>
    <rPh sb="1" eb="2">
      <t>ダイ</t>
    </rPh>
    <rPh sb="4" eb="6">
      <t>タンゲン</t>
    </rPh>
    <phoneticPr fontId="2"/>
  </si>
  <si>
    <t>・第13単元</t>
    <phoneticPr fontId="2"/>
  </si>
  <si>
    <t>★．算数資料集</t>
    <rPh sb="2" eb="4">
      <t>サンスウ</t>
    </rPh>
    <rPh sb="4" eb="6">
      <t>シリョウ</t>
    </rPh>
    <rPh sb="6" eb="7">
      <t>シュウ</t>
    </rPh>
    <phoneticPr fontId="2"/>
  </si>
  <si>
    <t>わかりやすく説明しよう</t>
    <rPh sb="6" eb="8">
      <t>セツメイ</t>
    </rPh>
    <phoneticPr fontId="2"/>
  </si>
  <si>
    <t>・話しあい</t>
    <rPh sb="1" eb="2">
      <t>ハナ</t>
    </rPh>
    <phoneticPr fontId="2"/>
  </si>
  <si>
    <t>算数でよく使う考え方</t>
    <rPh sb="0" eb="2">
      <t>サンスウ</t>
    </rPh>
    <rPh sb="5" eb="6">
      <t>ツカ</t>
    </rPh>
    <rPh sb="7" eb="8">
      <t>カンガ</t>
    </rPh>
    <rPh sb="9" eb="10">
      <t>カタ</t>
    </rPh>
    <phoneticPr fontId="2"/>
  </si>
  <si>
    <t>・考え方</t>
    <rPh sb="1" eb="2">
      <t>カンガ</t>
    </rPh>
    <rPh sb="3" eb="4">
      <t>カタ</t>
    </rPh>
    <phoneticPr fontId="2"/>
  </si>
  <si>
    <t>図のかき方</t>
    <rPh sb="0" eb="1">
      <t>ズ</t>
    </rPh>
    <rPh sb="4" eb="5">
      <t>カタ</t>
    </rPh>
    <phoneticPr fontId="2"/>
  </si>
  <si>
    <t>・図</t>
    <rPh sb="1" eb="2">
      <t>ズ</t>
    </rPh>
    <phoneticPr fontId="2"/>
  </si>
  <si>
    <t>たしかめようの答え</t>
    <rPh sb="7" eb="8">
      <t>コタ</t>
    </rPh>
    <phoneticPr fontId="2"/>
  </si>
  <si>
    <t>・たしかめようの答え</t>
    <rPh sb="8" eb="9">
      <t>コタ</t>
    </rPh>
    <phoneticPr fontId="2"/>
  </si>
  <si>
    <t>じゅんびの答え</t>
    <rPh sb="5" eb="6">
      <t>コタ</t>
    </rPh>
    <phoneticPr fontId="2"/>
  </si>
  <si>
    <t>・じゅんびの答え</t>
    <rPh sb="6" eb="7">
      <t>コタ</t>
    </rPh>
    <phoneticPr fontId="2"/>
  </si>
  <si>
    <t>もっと練習の答え</t>
    <rPh sb="3" eb="5">
      <t>レンシュウ</t>
    </rPh>
    <rPh sb="6" eb="7">
      <t>コタ</t>
    </rPh>
    <phoneticPr fontId="2"/>
  </si>
  <si>
    <t>・もっと練習の答え</t>
    <rPh sb="4" eb="6">
      <t>レンシュウ</t>
    </rPh>
    <rPh sb="7" eb="8">
      <t>コタ</t>
    </rPh>
    <phoneticPr fontId="2"/>
  </si>
  <si>
    <t>・５年生までのまとめ</t>
    <rPh sb="2" eb="3">
      <t>ネン</t>
    </rPh>
    <rPh sb="3" eb="4">
      <t>セイ</t>
    </rPh>
    <phoneticPr fontId="3"/>
  </si>
  <si>
    <t>・６年生のまとめ</t>
    <rPh sb="2" eb="4">
      <t>ネンセイ</t>
    </rPh>
    <phoneticPr fontId="3"/>
  </si>
  <si>
    <t>・索引</t>
    <rPh sb="1" eb="3">
      <t>サクイン</t>
    </rPh>
    <phoneticPr fontId="2"/>
  </si>
  <si>
    <t>・切り取り教具</t>
    <rPh sb="1" eb="4">
      <t>キリト</t>
    </rPh>
    <rPh sb="5" eb="7">
      <t>キョウグ</t>
    </rPh>
    <phoneticPr fontId="3"/>
  </si>
  <si>
    <t>・切り取り教具「対称な図形」</t>
    <rPh sb="1" eb="2">
      <t>キ</t>
    </rPh>
    <rPh sb="3" eb="4">
      <t>ト</t>
    </rPh>
    <rPh sb="5" eb="7">
      <t>キョウグ</t>
    </rPh>
    <rPh sb="8" eb="10">
      <t>タイショウ</t>
    </rPh>
    <rPh sb="11" eb="12">
      <t>ズ</t>
    </rPh>
    <rPh sb="12" eb="13">
      <t>ケイ</t>
    </rPh>
    <phoneticPr fontId="2"/>
  </si>
  <si>
    <t>・切り取り教具「円の面積調べ」「傾き分度器」</t>
    <rPh sb="1" eb="2">
      <t>キ</t>
    </rPh>
    <rPh sb="3" eb="4">
      <t>ト</t>
    </rPh>
    <rPh sb="16" eb="17">
      <t>カタム</t>
    </rPh>
    <rPh sb="18" eb="21">
      <t>ブンドキ</t>
    </rPh>
    <phoneticPr fontId="2"/>
  </si>
  <si>
    <t>・切り取り教具</t>
    <phoneticPr fontId="3"/>
  </si>
  <si>
    <t>・切り取り教具「100までの数表」</t>
    <rPh sb="1" eb="2">
      <t>キ</t>
    </rPh>
    <rPh sb="3" eb="4">
      <t>ト</t>
    </rPh>
    <rPh sb="14" eb="15">
      <t>カズ</t>
    </rPh>
    <rPh sb="15" eb="16">
      <t>ヒョウ</t>
    </rPh>
    <phoneticPr fontId="2"/>
  </si>
  <si>
    <t>・奥付</t>
    <rPh sb="1" eb="3">
      <t>オクヅケ</t>
    </rPh>
    <phoneticPr fontId="3"/>
  </si>
  <si>
    <t>表Ⅲ</t>
    <rPh sb="0" eb="1">
      <t>ヒョウ</t>
    </rPh>
    <phoneticPr fontId="2"/>
  </si>
  <si>
    <t>６年合計</t>
    <phoneticPr fontId="2"/>
  </si>
  <si>
    <t>（標準時数175時間，予備時数34時間）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</si>
</sst>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font>
      <sz val="10"/>
      <name val="ＭＳ ゴシック"/>
      <family val="3"/>
      <charset val="128"/>
    </font>
    <font>
      <b/>
      <sz val="14"/>
      <name val="ＭＳ ゴシック"/>
      <family val="3"/>
      <charset val="128"/>
    </font>
    <font>
      <sz val="6"/>
      <name val="ＭＳ ゴシック"/>
      <family val="3"/>
      <charset val="128"/>
    </font>
    <font>
      <sz val="6"/>
      <name val="ＭＳ Ｐゴシック"/>
      <family val="3"/>
      <charset val="128"/>
    </font>
    <font>
      <b/>
      <sz val="14"/>
      <color theme="1"/>
      <name val="ＭＳ ゴシック"/>
      <family val="3"/>
      <charset val="128"/>
    </font>
    <font>
      <b/>
      <sz val="10"/>
      <name val="ＭＳ ゴシック"/>
      <family val="3"/>
      <charset val="128"/>
    </font>
    <font>
      <b/>
      <sz val="9"/>
      <name val="ＭＳ ゴシック"/>
      <family val="3"/>
      <charset val="128"/>
    </font>
    <font>
      <b/>
      <sz val="10"/>
      <color theme="1"/>
      <name val="ＭＳ ゴシック"/>
      <family val="3"/>
      <charset val="128"/>
    </font>
    <font>
      <sz val="9"/>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2"/>
      <name val="平成１２年度版役物フォント"/>
      <family val="3"/>
      <charset val="128"/>
    </font>
    <font>
      <sz val="8"/>
      <name val="ＭＳ ゴシック"/>
      <family val="3"/>
      <charset val="128"/>
    </font>
    <font>
      <sz val="12"/>
      <name val="ＭＳ ゴシック"/>
      <family val="3"/>
      <charset val="128"/>
    </font>
  </fonts>
  <fills count="4">
    <fill>
      <patternFill patternType="none"/>
    </fill>
    <fill>
      <patternFill patternType="gray125"/>
    </fill>
    <fill>
      <patternFill patternType="solid">
        <fgColor rgb="FF009900"/>
        <bgColor indexed="64"/>
      </patternFill>
    </fill>
    <fill>
      <patternFill patternType="solid">
        <fgColor rgb="FFFFCC9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0"/>
      </bottom>
      <diagonal/>
    </border>
    <border>
      <left style="thin">
        <color indexed="64"/>
      </left>
      <right style="thin">
        <color indexed="64"/>
      </right>
      <top style="thin">
        <color indexed="0"/>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double">
        <color indexed="64"/>
      </top>
      <bottom/>
      <diagonal/>
    </border>
    <border>
      <left style="double">
        <color indexed="64"/>
      </left>
      <right style="double">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thin">
        <color indexed="64"/>
      </right>
      <top/>
      <bottom style="thin">
        <color indexed="64"/>
      </bottom>
      <diagonal/>
    </border>
    <border>
      <left/>
      <right/>
      <top style="thin">
        <color indexed="0"/>
      </top>
      <bottom/>
      <diagonal/>
    </border>
    <border>
      <left/>
      <right style="thin">
        <color indexed="64"/>
      </right>
      <top style="thin">
        <color indexed="0"/>
      </top>
      <bottom/>
      <diagonal/>
    </border>
    <border>
      <left/>
      <right/>
      <top style="thin">
        <color indexed="0"/>
      </top>
      <bottom style="thin">
        <color indexed="64"/>
      </bottom>
      <diagonal/>
    </border>
    <border>
      <left/>
      <right style="thin">
        <color indexed="64"/>
      </right>
      <top style="thin">
        <color indexed="0"/>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0"/>
      </left>
      <right/>
      <top style="thin">
        <color indexed="64"/>
      </top>
      <bottom/>
      <diagonal/>
    </border>
    <border>
      <left style="double">
        <color indexed="0"/>
      </left>
      <right style="thin">
        <color indexed="64"/>
      </right>
      <top style="thin">
        <color indexed="64"/>
      </top>
      <bottom/>
      <diagonal/>
    </border>
    <border>
      <left style="double">
        <color indexed="0"/>
      </left>
      <right/>
      <top/>
      <bottom/>
      <diagonal/>
    </border>
    <border>
      <left style="double">
        <color indexed="0"/>
      </left>
      <right style="thin">
        <color indexed="64"/>
      </right>
      <top/>
      <bottom/>
      <diagonal/>
    </border>
    <border>
      <left style="double">
        <color indexed="64"/>
      </left>
      <right style="double">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alignment vertical="center"/>
    </xf>
    <xf numFmtId="0" fontId="12" fillId="0" borderId="0"/>
  </cellStyleXfs>
  <cellXfs count="381">
    <xf numFmtId="0" fontId="0" fillId="0" borderId="0" xfId="0">
      <alignment vertical="center"/>
    </xf>
    <xf numFmtId="0" fontId="1"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center" vertical="center" shrinkToFit="1"/>
    </xf>
    <xf numFmtId="0" fontId="6"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8" fillId="0" borderId="0" xfId="0" applyFont="1" applyFill="1" applyAlignment="1">
      <alignment vertical="center"/>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6" fillId="0" borderId="0" xfId="0" applyFont="1" applyFill="1" applyAlignment="1">
      <alignment horizontal="center" vertical="center"/>
    </xf>
    <xf numFmtId="0" fontId="0" fillId="0" borderId="3" xfId="0" applyFont="1" applyFill="1" applyBorder="1" applyAlignment="1">
      <alignment horizontal="center" vertical="center" wrapText="1"/>
    </xf>
    <xf numFmtId="0" fontId="9" fillId="0" borderId="4" xfId="0" applyFont="1" applyFill="1" applyBorder="1" applyAlignment="1">
      <alignment horizontal="left" vertical="center" shrinkToFit="1"/>
    </xf>
    <xf numFmtId="0" fontId="10"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11" fillId="0" borderId="5"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9" fillId="0" borderId="5" xfId="0" applyNumberFormat="1" applyFont="1" applyFill="1" applyBorder="1" applyAlignment="1">
      <alignment horizontal="left" vertical="center" wrapText="1"/>
    </xf>
    <xf numFmtId="0" fontId="0" fillId="0" borderId="5" xfId="0" applyFont="1" applyFill="1" applyBorder="1" applyAlignment="1">
      <alignment horizontal="center" vertical="center" wrapText="1"/>
    </xf>
    <xf numFmtId="49" fontId="9" fillId="0" borderId="4" xfId="0" applyNumberFormat="1" applyFont="1" applyFill="1" applyBorder="1" applyAlignment="1">
      <alignment horizontal="right" vertical="center" shrinkToFit="1"/>
    </xf>
    <xf numFmtId="0" fontId="11" fillId="0" borderId="6"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shrinkToFit="1"/>
    </xf>
    <xf numFmtId="49" fontId="9" fillId="0" borderId="6"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0" fontId="10" fillId="0" borderId="4" xfId="0" applyFont="1" applyFill="1" applyBorder="1" applyAlignment="1">
      <alignment horizontal="center" vertical="center" shrinkToFit="1"/>
    </xf>
    <xf numFmtId="0" fontId="9" fillId="0" borderId="8" xfId="0" applyFont="1" applyFill="1" applyBorder="1" applyAlignment="1">
      <alignment horizontal="left" vertical="center" wrapText="1"/>
    </xf>
    <xf numFmtId="0" fontId="10" fillId="0" borderId="9" xfId="0" applyFont="1" applyFill="1" applyBorder="1" applyAlignment="1">
      <alignment horizontal="center" vertical="center" shrinkToFit="1"/>
    </xf>
    <xf numFmtId="49" fontId="9" fillId="0" borderId="9" xfId="0" applyNumberFormat="1" applyFont="1" applyFill="1" applyBorder="1" applyAlignment="1">
      <alignment horizontal="left" vertical="center"/>
    </xf>
    <xf numFmtId="0" fontId="10"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1" fillId="0" borderId="10"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49" fontId="9" fillId="0" borderId="3" xfId="0" applyNumberFormat="1" applyFont="1" applyFill="1" applyBorder="1" applyAlignment="1">
      <alignment horizontal="left" vertical="center" wrapText="1"/>
    </xf>
    <xf numFmtId="49" fontId="11" fillId="0" borderId="5" xfId="0" applyNumberFormat="1" applyFont="1" applyFill="1" applyBorder="1" applyAlignment="1">
      <alignment horizontal="center" vertical="center"/>
    </xf>
    <xf numFmtId="49" fontId="9" fillId="0" borderId="5" xfId="0" applyNumberFormat="1" applyFont="1" applyFill="1" applyBorder="1" applyAlignment="1">
      <alignment horizontal="left" vertical="center"/>
    </xf>
    <xf numFmtId="0" fontId="10" fillId="0" borderId="11" xfId="0" applyFont="1" applyFill="1" applyBorder="1" applyAlignment="1">
      <alignment horizontal="center" vertical="center" shrinkToFit="1"/>
    </xf>
    <xf numFmtId="0" fontId="10" fillId="0" borderId="11" xfId="0" applyFont="1" applyFill="1" applyBorder="1" applyAlignment="1">
      <alignment horizontal="center" vertical="center" wrapText="1"/>
    </xf>
    <xf numFmtId="0" fontId="9" fillId="0" borderId="9" xfId="0" applyFont="1" applyFill="1" applyBorder="1" applyAlignment="1">
      <alignment horizontal="left" vertical="center" wrapText="1"/>
    </xf>
    <xf numFmtId="49" fontId="11" fillId="0" borderId="9" xfId="0" applyNumberFormat="1" applyFont="1" applyFill="1" applyBorder="1" applyAlignment="1">
      <alignment horizontal="center" vertical="center"/>
    </xf>
    <xf numFmtId="0" fontId="9" fillId="0" borderId="12" xfId="0" applyFont="1" applyFill="1" applyBorder="1" applyAlignment="1">
      <alignment vertical="center" shrinkToFit="1"/>
    </xf>
    <xf numFmtId="0" fontId="11" fillId="0" borderId="12" xfId="0" applyFont="1" applyFill="1" applyBorder="1" applyAlignment="1">
      <alignment vertical="center"/>
    </xf>
    <xf numFmtId="0" fontId="9" fillId="0" borderId="3" xfId="0" applyFont="1" applyFill="1" applyBorder="1" applyAlignment="1">
      <alignment vertical="center" wrapText="1"/>
    </xf>
    <xf numFmtId="0" fontId="9" fillId="0" borderId="3" xfId="0" applyFont="1" applyFill="1" applyBorder="1" applyAlignment="1">
      <alignment horizontal="left" vertical="center" wrapText="1"/>
    </xf>
    <xf numFmtId="0" fontId="9" fillId="0" borderId="7" xfId="0" applyFont="1" applyFill="1" applyBorder="1" applyAlignment="1">
      <alignment vertical="center"/>
    </xf>
    <xf numFmtId="0" fontId="9" fillId="0" borderId="7" xfId="0" applyFont="1" applyFill="1" applyBorder="1" applyAlignment="1">
      <alignment vertical="center" wrapText="1"/>
    </xf>
    <xf numFmtId="0" fontId="11" fillId="0" borderId="5" xfId="0" applyNumberFormat="1" applyFont="1" applyFill="1" applyBorder="1" applyAlignment="1">
      <alignment horizontal="center" vertical="center"/>
    </xf>
    <xf numFmtId="0" fontId="9" fillId="0" borderId="5" xfId="0" applyFont="1" applyFill="1" applyBorder="1" applyAlignment="1">
      <alignment horizontal="left" vertical="center" wrapText="1"/>
    </xf>
    <xf numFmtId="0" fontId="9" fillId="0" borderId="4" xfId="0" applyFont="1" applyFill="1" applyBorder="1" applyAlignment="1">
      <alignment vertical="center"/>
    </xf>
    <xf numFmtId="0" fontId="9" fillId="0" borderId="4" xfId="0" applyFont="1" applyFill="1" applyBorder="1" applyAlignment="1">
      <alignment vertical="center" wrapText="1"/>
    </xf>
    <xf numFmtId="0" fontId="9" fillId="0" borderId="4" xfId="0" applyFont="1" applyFill="1" applyBorder="1" applyAlignment="1">
      <alignment horizontal="right" vertical="center" shrinkToFit="1"/>
    </xf>
    <xf numFmtId="0" fontId="11" fillId="0" borderId="7" xfId="0" applyNumberFormat="1" applyFont="1" applyFill="1" applyBorder="1" applyAlignment="1">
      <alignment horizontal="center" vertical="center"/>
    </xf>
    <xf numFmtId="0" fontId="9" fillId="0" borderId="7" xfId="0" applyFont="1" applyFill="1" applyBorder="1" applyAlignment="1">
      <alignment horizontal="left" vertical="center" wrapText="1"/>
    </xf>
    <xf numFmtId="0" fontId="0" fillId="0" borderId="1" xfId="0" applyFill="1" applyBorder="1" applyAlignment="1">
      <alignment horizontal="center" vertical="center" wrapText="1"/>
    </xf>
    <xf numFmtId="0" fontId="9" fillId="0" borderId="6" xfId="0" applyFont="1" applyFill="1" applyBorder="1" applyAlignment="1">
      <alignment vertical="center"/>
    </xf>
    <xf numFmtId="0" fontId="11" fillId="0" borderId="6" xfId="0" applyNumberFormat="1" applyFont="1" applyFill="1" applyBorder="1" applyAlignment="1">
      <alignment horizontal="center" vertical="center"/>
    </xf>
    <xf numFmtId="0" fontId="9" fillId="0" borderId="6" xfId="0" applyFont="1" applyFill="1" applyBorder="1" applyAlignment="1">
      <alignment horizontal="left" vertical="center" wrapText="1"/>
    </xf>
    <xf numFmtId="0" fontId="11" fillId="0" borderId="13" xfId="0" applyNumberFormat="1" applyFont="1" applyFill="1" applyBorder="1" applyAlignment="1">
      <alignment horizontal="center" vertical="center"/>
    </xf>
    <xf numFmtId="0" fontId="9" fillId="0" borderId="6" xfId="0" applyFont="1" applyFill="1" applyBorder="1" applyAlignment="1">
      <alignment vertical="center" wrapText="1"/>
    </xf>
    <xf numFmtId="0" fontId="9" fillId="0" borderId="5" xfId="0" applyFont="1" applyFill="1" applyBorder="1" applyAlignment="1">
      <alignment vertical="center" wrapText="1"/>
    </xf>
    <xf numFmtId="0" fontId="9" fillId="0" borderId="6" xfId="0" applyFont="1" applyFill="1" applyBorder="1" applyAlignment="1">
      <alignment horizontal="left" vertical="center"/>
    </xf>
    <xf numFmtId="0" fontId="11" fillId="0" borderId="9" xfId="0" applyFont="1" applyFill="1" applyBorder="1" applyAlignment="1">
      <alignment horizontal="right" vertical="center"/>
    </xf>
    <xf numFmtId="0" fontId="11" fillId="0" borderId="5" xfId="0" applyFont="1" applyFill="1" applyBorder="1" applyAlignment="1">
      <alignment vertical="center"/>
    </xf>
    <xf numFmtId="0" fontId="9" fillId="0" borderId="9" xfId="0" applyFont="1" applyFill="1" applyBorder="1" applyAlignment="1">
      <alignment vertical="center"/>
    </xf>
    <xf numFmtId="0" fontId="11" fillId="0" borderId="9" xfId="0" applyNumberFormat="1" applyFont="1" applyFill="1" applyBorder="1" applyAlignment="1">
      <alignment horizontal="center" vertical="center"/>
    </xf>
    <xf numFmtId="0" fontId="9" fillId="0" borderId="9" xfId="0" applyFont="1" applyFill="1" applyBorder="1" applyAlignment="1">
      <alignment horizontal="left" vertical="center"/>
    </xf>
    <xf numFmtId="0" fontId="9" fillId="0" borderId="8" xfId="0" applyFont="1" applyFill="1" applyBorder="1" applyAlignment="1">
      <alignment vertical="center"/>
    </xf>
    <xf numFmtId="49" fontId="11" fillId="0" borderId="14"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9" fillId="0" borderId="14" xfId="0" applyFont="1" applyFill="1" applyBorder="1" applyAlignment="1">
      <alignment vertical="center" wrapText="1"/>
    </xf>
    <xf numFmtId="0" fontId="11" fillId="0" borderId="14" xfId="0" applyNumberFormat="1" applyFont="1" applyFill="1" applyBorder="1" applyAlignment="1">
      <alignment horizontal="center" vertical="center"/>
    </xf>
    <xf numFmtId="0" fontId="9" fillId="0" borderId="14" xfId="0" applyFont="1" applyFill="1" applyBorder="1" applyAlignment="1">
      <alignment vertical="center"/>
    </xf>
    <xf numFmtId="0" fontId="11" fillId="0" borderId="8" xfId="0" applyNumberFormat="1" applyFont="1" applyFill="1" applyBorder="1" applyAlignment="1">
      <alignment horizontal="center" vertical="center"/>
    </xf>
    <xf numFmtId="0" fontId="9" fillId="0" borderId="5" xfId="0" applyFont="1" applyFill="1" applyBorder="1" applyAlignment="1">
      <alignment vertical="center"/>
    </xf>
    <xf numFmtId="0" fontId="9" fillId="0" borderId="3" xfId="0" applyFont="1" applyFill="1" applyBorder="1" applyAlignment="1">
      <alignment vertical="center" shrinkToFit="1"/>
    </xf>
    <xf numFmtId="0" fontId="9" fillId="0" borderId="5" xfId="0" applyFont="1" applyFill="1" applyBorder="1" applyAlignment="1">
      <alignment vertical="center" shrinkToFit="1"/>
    </xf>
    <xf numFmtId="0" fontId="9" fillId="0" borderId="6" xfId="0" applyFont="1" applyFill="1" applyBorder="1" applyAlignment="1">
      <alignment vertical="center" shrinkToFit="1"/>
    </xf>
    <xf numFmtId="0" fontId="9" fillId="0" borderId="12" xfId="0" applyFont="1" applyFill="1" applyBorder="1" applyAlignment="1">
      <alignment vertical="center"/>
    </xf>
    <xf numFmtId="0" fontId="11" fillId="0" borderId="3" xfId="0" applyNumberFormat="1" applyFont="1" applyFill="1" applyBorder="1" applyAlignment="1">
      <alignment horizontal="center" vertical="center"/>
    </xf>
    <xf numFmtId="49" fontId="9" fillId="0" borderId="3" xfId="0" applyNumberFormat="1" applyFont="1" applyFill="1" applyBorder="1" applyAlignment="1">
      <alignment horizontal="left" vertical="center"/>
    </xf>
    <xf numFmtId="0" fontId="9" fillId="0" borderId="9" xfId="0" applyFont="1" applyFill="1" applyBorder="1" applyAlignment="1">
      <alignment vertical="center" shrinkToFit="1"/>
    </xf>
    <xf numFmtId="0" fontId="9" fillId="0" borderId="9" xfId="0" applyFont="1" applyFill="1" applyBorder="1" applyAlignment="1">
      <alignment vertical="center" wrapText="1"/>
    </xf>
    <xf numFmtId="0" fontId="11" fillId="0" borderId="15" xfId="0" applyNumberFormat="1" applyFont="1" applyFill="1" applyBorder="1" applyAlignment="1">
      <alignment horizontal="center" vertical="center"/>
    </xf>
    <xf numFmtId="49" fontId="9" fillId="0" borderId="4" xfId="0" applyNumberFormat="1" applyFont="1" applyFill="1" applyBorder="1" applyAlignment="1">
      <alignment horizontal="left" vertical="center" shrinkToFit="1"/>
    </xf>
    <xf numFmtId="0" fontId="9" fillId="0" borderId="6" xfId="0" applyFont="1" applyFill="1" applyBorder="1" applyAlignment="1">
      <alignment horizontal="left" vertical="center" shrinkToFi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4" xfId="0" applyFont="1" applyFill="1" applyBorder="1" applyAlignment="1">
      <alignment horizontal="right" vertical="center"/>
    </xf>
    <xf numFmtId="0" fontId="11" fillId="0" borderId="14" xfId="0" applyFont="1" applyFill="1" applyBorder="1" applyAlignment="1">
      <alignment horizontal="center" vertical="center"/>
    </xf>
    <xf numFmtId="0" fontId="9" fillId="0" borderId="4" xfId="0" applyFont="1" applyFill="1" applyBorder="1" applyAlignment="1">
      <alignment vertical="center" shrinkToFit="1"/>
    </xf>
    <xf numFmtId="0" fontId="9" fillId="0" borderId="14" xfId="0" applyFont="1" applyFill="1" applyBorder="1" applyAlignment="1">
      <alignment vertical="center" shrinkToFit="1"/>
    </xf>
    <xf numFmtId="0" fontId="9" fillId="0" borderId="16" xfId="0" applyFont="1" applyFill="1" applyBorder="1" applyAlignment="1">
      <alignment horizontal="righ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right" vertical="center" shrinkToFit="1"/>
    </xf>
    <xf numFmtId="0" fontId="9" fillId="0" borderId="4" xfId="0" applyFont="1" applyFill="1" applyBorder="1" applyAlignment="1">
      <alignment horizontal="left" vertical="center"/>
    </xf>
    <xf numFmtId="0" fontId="9" fillId="0" borderId="7" xfId="0" applyFont="1" applyFill="1" applyBorder="1" applyAlignment="1">
      <alignment vertical="center" shrinkToFit="1"/>
    </xf>
    <xf numFmtId="0" fontId="9" fillId="0" borderId="6" xfId="0" applyFont="1" applyFill="1" applyBorder="1" applyAlignment="1">
      <alignment vertical="top"/>
    </xf>
    <xf numFmtId="0" fontId="9" fillId="0" borderId="14" xfId="0" applyFont="1" applyFill="1" applyBorder="1" applyAlignment="1">
      <alignment vertical="top"/>
    </xf>
    <xf numFmtId="0" fontId="11" fillId="0" borderId="6" xfId="0" applyFont="1" applyFill="1" applyBorder="1" applyAlignment="1">
      <alignment vertical="center"/>
    </xf>
    <xf numFmtId="0" fontId="11" fillId="0" borderId="7" xfId="0" applyFont="1" applyFill="1" applyBorder="1" applyAlignment="1">
      <alignment vertical="center"/>
    </xf>
    <xf numFmtId="49" fontId="9" fillId="0" borderId="7" xfId="0" applyNumberFormat="1" applyFont="1" applyFill="1" applyBorder="1" applyAlignment="1">
      <alignment horizontal="left" vertical="center" wrapText="1"/>
    </xf>
    <xf numFmtId="0" fontId="11" fillId="0" borderId="4" xfId="0" applyFont="1" applyFill="1" applyBorder="1" applyAlignment="1">
      <alignment vertical="center" shrinkToFit="1"/>
    </xf>
    <xf numFmtId="0" fontId="11" fillId="0" borderId="4" xfId="0" applyFont="1" applyFill="1" applyBorder="1" applyAlignment="1">
      <alignment vertical="center"/>
    </xf>
    <xf numFmtId="49" fontId="9" fillId="0" borderId="6" xfId="0" applyNumberFormat="1" applyFont="1" applyFill="1" applyBorder="1" applyAlignment="1">
      <alignment vertical="center" shrinkToFit="1"/>
    </xf>
    <xf numFmtId="0" fontId="11" fillId="0" borderId="5" xfId="0" applyFont="1" applyFill="1" applyBorder="1" applyAlignment="1">
      <alignment vertical="center" shrinkToFit="1"/>
    </xf>
    <xf numFmtId="49" fontId="9" fillId="0" borderId="6" xfId="0" applyNumberFormat="1" applyFont="1" applyFill="1" applyBorder="1" applyAlignment="1">
      <alignment horizontal="left" vertical="center" wrapText="1" shrinkToFit="1"/>
    </xf>
    <xf numFmtId="49" fontId="9" fillId="0" borderId="7" xfId="0" applyNumberFormat="1" applyFont="1" applyFill="1" applyBorder="1" applyAlignment="1">
      <alignment horizontal="left" vertical="center" shrinkToFit="1"/>
    </xf>
    <xf numFmtId="0" fontId="11" fillId="0" borderId="6" xfId="0" applyFont="1" applyFill="1" applyBorder="1" applyAlignment="1">
      <alignment vertical="center" shrinkToFit="1"/>
    </xf>
    <xf numFmtId="49" fontId="9" fillId="0" borderId="6" xfId="0" applyNumberFormat="1" applyFont="1" applyFill="1" applyBorder="1" applyAlignment="1">
      <alignment horizontal="left" vertical="center" wrapText="1"/>
    </xf>
    <xf numFmtId="0" fontId="11" fillId="0" borderId="7" xfId="0" applyFont="1" applyFill="1" applyBorder="1" applyAlignment="1">
      <alignment vertical="center" shrinkToFit="1"/>
    </xf>
    <xf numFmtId="0" fontId="11" fillId="0" borderId="7" xfId="0" applyNumberFormat="1" applyFont="1" applyFill="1" applyBorder="1" applyAlignment="1">
      <alignment horizontal="center"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1" fillId="0" borderId="9" xfId="0" applyFont="1" applyFill="1" applyBorder="1" applyAlignment="1">
      <alignment vertical="center"/>
    </xf>
    <xf numFmtId="0" fontId="9" fillId="0" borderId="12" xfId="0" applyFont="1" applyFill="1" applyBorder="1" applyAlignment="1">
      <alignment horizontal="left" vertical="center" shrinkToFit="1"/>
    </xf>
    <xf numFmtId="0" fontId="9" fillId="0" borderId="12" xfId="0" applyFont="1" applyFill="1" applyBorder="1" applyAlignment="1">
      <alignment vertical="center" wrapText="1"/>
    </xf>
    <xf numFmtId="0" fontId="9" fillId="0" borderId="5" xfId="0" applyFont="1" applyFill="1" applyBorder="1" applyAlignment="1">
      <alignment horizontal="left" vertical="center"/>
    </xf>
    <xf numFmtId="0" fontId="9" fillId="0" borderId="5" xfId="0" applyFont="1" applyFill="1" applyBorder="1" applyAlignment="1">
      <alignment horizontal="left" vertical="center" shrinkToFit="1"/>
    </xf>
    <xf numFmtId="0" fontId="9" fillId="0" borderId="3" xfId="0" applyFont="1" applyFill="1" applyBorder="1" applyAlignment="1">
      <alignment horizontal="left" vertical="center" wrapText="1" shrinkToFit="1"/>
    </xf>
    <xf numFmtId="0" fontId="11" fillId="0" borderId="9" xfId="0" applyFont="1" applyFill="1" applyBorder="1" applyAlignment="1">
      <alignment horizontal="center" vertical="center"/>
    </xf>
    <xf numFmtId="0" fontId="9" fillId="0" borderId="9" xfId="0" applyFont="1" applyFill="1" applyBorder="1" applyAlignment="1">
      <alignment horizontal="left" vertical="center" shrinkToFit="1"/>
    </xf>
    <xf numFmtId="0" fontId="0" fillId="0" borderId="9" xfId="0" applyFill="1" applyBorder="1" applyAlignment="1">
      <alignment horizontal="center" vertical="center" wrapText="1"/>
    </xf>
    <xf numFmtId="0" fontId="0" fillId="0" borderId="3" xfId="0" applyFont="1" applyFill="1" applyBorder="1" applyAlignment="1">
      <alignment horizontal="center" vertical="center"/>
    </xf>
    <xf numFmtId="49" fontId="8" fillId="0" borderId="17" xfId="0" applyNumberFormat="1" applyFont="1" applyFill="1" applyBorder="1" applyAlignment="1">
      <alignment horizontal="right" vertical="center" shrinkToFit="1"/>
    </xf>
    <xf numFmtId="0" fontId="8" fillId="0" borderId="12" xfId="0" applyFont="1" applyFill="1" applyBorder="1" applyAlignment="1">
      <alignment vertical="center" wrapText="1"/>
    </xf>
    <xf numFmtId="0" fontId="9"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xf>
    <xf numFmtId="0" fontId="8" fillId="0" borderId="3" xfId="0" applyFont="1" applyFill="1" applyBorder="1" applyAlignment="1">
      <alignment vertical="center"/>
    </xf>
    <xf numFmtId="0" fontId="0" fillId="0" borderId="18" xfId="0" applyFont="1" applyFill="1" applyBorder="1" applyAlignment="1">
      <alignment horizontal="center" vertical="center"/>
    </xf>
    <xf numFmtId="0" fontId="8" fillId="0" borderId="19" xfId="0" applyFont="1" applyFill="1" applyBorder="1" applyAlignment="1">
      <alignment vertical="center" shrinkToFi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1" fillId="0" borderId="21"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0" fontId="0" fillId="0" borderId="9" xfId="0" applyFont="1" applyFill="1" applyBorder="1" applyAlignment="1">
      <alignment horizontal="center" vertical="center"/>
    </xf>
    <xf numFmtId="49" fontId="8" fillId="0" borderId="0" xfId="0" applyNumberFormat="1" applyFont="1" applyFill="1" applyBorder="1" applyAlignment="1">
      <alignment horizontal="right" vertical="center" shrinkToFit="1"/>
    </xf>
    <xf numFmtId="0" fontId="8" fillId="0" borderId="4" xfId="0" applyFont="1" applyFill="1" applyBorder="1" applyAlignment="1">
      <alignment vertical="center" wrapText="1"/>
    </xf>
    <xf numFmtId="0" fontId="9" fillId="0" borderId="4" xfId="0" applyFont="1" applyFill="1" applyBorder="1" applyAlignment="1">
      <alignment horizontal="center" vertical="center" wrapText="1"/>
    </xf>
    <xf numFmtId="49" fontId="0" fillId="0" borderId="4" xfId="0" applyNumberFormat="1" applyFont="1" applyFill="1" applyBorder="1" applyAlignment="1">
      <alignment horizontal="center" vertical="center"/>
    </xf>
    <xf numFmtId="0" fontId="8" fillId="0" borderId="5" xfId="0" applyFont="1" applyFill="1" applyBorder="1" applyAlignment="1">
      <alignment vertical="center"/>
    </xf>
    <xf numFmtId="0" fontId="0" fillId="0" borderId="3" xfId="0" applyFill="1" applyBorder="1" applyAlignment="1">
      <alignment horizontal="center" vertical="center" wrapText="1"/>
    </xf>
    <xf numFmtId="0" fontId="9" fillId="0" borderId="3" xfId="1" applyFont="1" applyFill="1" applyBorder="1" applyAlignment="1">
      <alignment horizontal="left" vertical="center" wrapText="1"/>
    </xf>
    <xf numFmtId="49" fontId="9" fillId="0" borderId="4" xfId="0" applyNumberFormat="1" applyFont="1" applyFill="1" applyBorder="1" applyAlignment="1">
      <alignment horizontal="left" vertical="top" shrinkToFit="1"/>
    </xf>
    <xf numFmtId="0" fontId="11" fillId="0" borderId="7" xfId="0" applyFont="1" applyFill="1" applyBorder="1" applyAlignment="1">
      <alignment horizontal="center" vertical="center"/>
    </xf>
    <xf numFmtId="0" fontId="9" fillId="0" borderId="7" xfId="1" applyFont="1" applyFill="1" applyBorder="1" applyAlignment="1">
      <alignment horizontal="left" vertical="center" wrapText="1"/>
    </xf>
    <xf numFmtId="0" fontId="9" fillId="0" borderId="6" xfId="1" applyFont="1" applyFill="1" applyBorder="1" applyAlignment="1">
      <alignment horizontal="left" vertical="center"/>
    </xf>
    <xf numFmtId="0" fontId="0" fillId="0" borderId="11" xfId="0" applyFill="1" applyBorder="1" applyAlignment="1">
      <alignment horizontal="center" vertical="center" wrapText="1"/>
    </xf>
    <xf numFmtId="0" fontId="9" fillId="0" borderId="4" xfId="1" applyFont="1" applyFill="1" applyBorder="1" applyAlignment="1">
      <alignment vertical="center" wrapText="1"/>
    </xf>
    <xf numFmtId="0" fontId="9" fillId="0" borderId="7" xfId="1" applyFont="1" applyFill="1" applyBorder="1" applyAlignment="1">
      <alignment vertical="center" wrapText="1"/>
    </xf>
    <xf numFmtId="0" fontId="9" fillId="0" borderId="7" xfId="1" applyFont="1" applyFill="1" applyBorder="1" applyAlignment="1">
      <alignment horizontal="left" vertical="center"/>
    </xf>
    <xf numFmtId="0" fontId="9" fillId="0" borderId="4" xfId="0" applyFont="1" applyFill="1" applyBorder="1" applyAlignment="1">
      <alignment vertical="center" wrapText="1" shrinkToFit="1"/>
    </xf>
    <xf numFmtId="0" fontId="9" fillId="0" borderId="5" xfId="1" applyFont="1" applyFill="1" applyBorder="1" applyAlignment="1">
      <alignment vertical="center" wrapText="1"/>
    </xf>
    <xf numFmtId="0" fontId="9" fillId="0" borderId="4" xfId="1" applyFont="1" applyFill="1" applyBorder="1" applyAlignment="1">
      <alignment vertical="center"/>
    </xf>
    <xf numFmtId="0" fontId="9" fillId="0" borderId="8" xfId="1" applyFont="1" applyFill="1" applyBorder="1" applyAlignment="1">
      <alignment vertical="center" wrapText="1"/>
    </xf>
    <xf numFmtId="0" fontId="9" fillId="0" borderId="6" xfId="1" applyFont="1" applyFill="1" applyBorder="1" applyAlignment="1">
      <alignment horizontal="left" vertical="center" wrapText="1"/>
    </xf>
    <xf numFmtId="0" fontId="9" fillId="0" borderId="9" xfId="1" applyFont="1" applyFill="1" applyBorder="1" applyAlignment="1">
      <alignment horizontal="left" vertical="center"/>
    </xf>
    <xf numFmtId="0" fontId="9" fillId="0" borderId="10" xfId="0" applyFont="1" applyFill="1" applyBorder="1" applyAlignment="1">
      <alignment vertical="center" wrapText="1"/>
    </xf>
    <xf numFmtId="0" fontId="9" fillId="0" borderId="8" xfId="0" applyFont="1" applyFill="1" applyBorder="1" applyAlignment="1">
      <alignment vertical="center" wrapText="1"/>
    </xf>
    <xf numFmtId="0" fontId="9" fillId="0" borderId="5" xfId="1" applyFont="1" applyFill="1" applyBorder="1" applyAlignment="1">
      <alignment horizontal="left" vertical="center" wrapText="1"/>
    </xf>
    <xf numFmtId="0" fontId="9" fillId="0" borderId="6" xfId="1" applyFont="1" applyFill="1" applyBorder="1" applyAlignment="1">
      <alignment vertical="center"/>
    </xf>
    <xf numFmtId="0" fontId="11" fillId="0" borderId="3" xfId="0" applyFont="1" applyFill="1" applyBorder="1" applyAlignment="1">
      <alignment vertical="center" shrinkToFit="1"/>
    </xf>
    <xf numFmtId="0" fontId="9" fillId="0" borderId="10" xfId="0" applyFont="1" applyFill="1" applyBorder="1" applyAlignment="1">
      <alignment vertical="center"/>
    </xf>
    <xf numFmtId="0" fontId="9" fillId="0" borderId="1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11" fillId="0" borderId="9" xfId="0" applyFont="1" applyFill="1" applyBorder="1" applyAlignment="1">
      <alignment vertical="center" shrinkToFit="1"/>
    </xf>
    <xf numFmtId="0" fontId="9" fillId="0" borderId="3" xfId="0" applyFont="1" applyFill="1" applyBorder="1" applyAlignment="1">
      <alignment vertical="center"/>
    </xf>
    <xf numFmtId="0" fontId="9" fillId="0" borderId="10" xfId="0" applyFont="1" applyFill="1" applyBorder="1" applyAlignment="1">
      <alignment horizontal="left" vertical="center"/>
    </xf>
    <xf numFmtId="0" fontId="11" fillId="0" borderId="11" xfId="0" applyFont="1" applyFill="1" applyBorder="1" applyAlignment="1">
      <alignment horizontal="right" vertical="center" shrinkToFit="1"/>
    </xf>
    <xf numFmtId="0" fontId="9" fillId="0" borderId="11" xfId="0" applyFont="1" applyFill="1" applyBorder="1" applyAlignment="1">
      <alignment vertical="center"/>
    </xf>
    <xf numFmtId="0" fontId="9" fillId="0" borderId="9" xfId="0" applyFont="1" applyFill="1" applyBorder="1" applyAlignment="1">
      <alignment horizontal="left" vertical="center" wrapText="1"/>
    </xf>
    <xf numFmtId="0" fontId="11" fillId="0" borderId="9" xfId="0" applyNumberFormat="1" applyFont="1" applyFill="1" applyBorder="1" applyAlignment="1">
      <alignment horizontal="center" vertical="center"/>
    </xf>
    <xf numFmtId="0" fontId="9" fillId="0" borderId="9" xfId="0" applyFont="1" applyFill="1" applyBorder="1" applyAlignment="1">
      <alignment horizontal="left" vertical="center"/>
    </xf>
    <xf numFmtId="0" fontId="0" fillId="0" borderId="5" xfId="0" applyFill="1" applyBorder="1" applyAlignment="1">
      <alignment horizontal="center" vertical="center" wrapText="1"/>
    </xf>
    <xf numFmtId="0" fontId="8" fillId="0" borderId="4" xfId="0" applyFont="1" applyFill="1" applyBorder="1" applyAlignment="1">
      <alignment vertical="center" shrinkToFit="1"/>
    </xf>
    <xf numFmtId="0" fontId="0" fillId="0" borderId="5" xfId="0" applyNumberFormat="1" applyFont="1" applyFill="1" applyBorder="1" applyAlignment="1">
      <alignment horizontal="center" vertical="center"/>
    </xf>
    <xf numFmtId="49" fontId="8" fillId="0" borderId="5" xfId="0" applyNumberFormat="1" applyFont="1" applyFill="1" applyBorder="1" applyAlignment="1">
      <alignment horizontal="left" vertical="center"/>
    </xf>
    <xf numFmtId="0" fontId="0" fillId="0" borderId="21" xfId="0" applyFill="1" applyBorder="1" applyAlignment="1">
      <alignment horizontal="center" vertical="center" wrapText="1"/>
    </xf>
    <xf numFmtId="0" fontId="0" fillId="0" borderId="19" xfId="0" applyFill="1" applyBorder="1" applyAlignment="1">
      <alignment horizontal="center" vertical="center" wrapText="1"/>
    </xf>
    <xf numFmtId="0" fontId="8" fillId="0" borderId="19" xfId="0" applyFont="1" applyFill="1" applyBorder="1" applyAlignment="1">
      <alignment horizontal="center" vertical="center" shrinkToFit="1"/>
    </xf>
    <xf numFmtId="0" fontId="0" fillId="0" borderId="9" xfId="0" applyFill="1" applyBorder="1" applyAlignment="1">
      <alignment horizontal="center" vertical="center" wrapText="1"/>
    </xf>
    <xf numFmtId="0" fontId="8" fillId="0" borderId="11" xfId="0" applyFont="1" applyFill="1" applyBorder="1" applyAlignment="1">
      <alignment vertical="center" shrinkToFit="1"/>
    </xf>
    <xf numFmtId="0" fontId="8" fillId="0" borderId="11" xfId="0" applyFont="1" applyFill="1" applyBorder="1" applyAlignment="1">
      <alignment vertical="center" wrapText="1"/>
    </xf>
    <xf numFmtId="0" fontId="0" fillId="0" borderId="9" xfId="0" applyNumberFormat="1" applyFont="1" applyFill="1" applyBorder="1" applyAlignment="1">
      <alignment horizontal="center" vertical="center"/>
    </xf>
    <xf numFmtId="49" fontId="8" fillId="0" borderId="9" xfId="0" applyNumberFormat="1" applyFont="1" applyFill="1" applyBorder="1" applyAlignment="1">
      <alignment horizontal="left" vertical="center"/>
    </xf>
    <xf numFmtId="0" fontId="11" fillId="0" borderId="7" xfId="0" applyFont="1" applyFill="1" applyBorder="1" applyAlignment="1">
      <alignment horizontal="left" vertical="center"/>
    </xf>
    <xf numFmtId="49" fontId="9" fillId="0" borderId="6" xfId="0" applyNumberFormat="1" applyFont="1" applyFill="1" applyBorder="1" applyAlignment="1">
      <alignment horizontal="left" vertical="center"/>
    </xf>
    <xf numFmtId="0" fontId="11" fillId="0" borderId="14" xfId="0" applyFont="1" applyFill="1" applyBorder="1" applyAlignment="1">
      <alignment vertical="center"/>
    </xf>
    <xf numFmtId="0" fontId="11" fillId="0" borderId="6" xfId="0" applyFont="1" applyFill="1" applyBorder="1" applyAlignment="1">
      <alignment horizontal="center" vertical="center"/>
    </xf>
    <xf numFmtId="0" fontId="9" fillId="0" borderId="8" xfId="0" applyFont="1" applyFill="1" applyBorder="1" applyAlignment="1">
      <alignment vertical="center" shrinkToFit="1"/>
    </xf>
    <xf numFmtId="0" fontId="11" fillId="0" borderId="23"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9" xfId="0" applyFont="1" applyFill="1" applyBorder="1" applyAlignment="1">
      <alignment horizontal="right" vertical="center" wrapText="1"/>
    </xf>
    <xf numFmtId="0" fontId="9" fillId="0" borderId="23" xfId="0" applyFont="1" applyFill="1" applyBorder="1" applyAlignment="1">
      <alignment horizontal="left" vertical="center"/>
    </xf>
    <xf numFmtId="0" fontId="11" fillId="0" borderId="25" xfId="0" applyNumberFormat="1" applyFont="1" applyFill="1" applyBorder="1" applyAlignment="1">
      <alignment horizontal="center" vertical="center"/>
    </xf>
    <xf numFmtId="0" fontId="9" fillId="0" borderId="24" xfId="0" applyFont="1" applyFill="1" applyBorder="1" applyAlignment="1">
      <alignment horizontal="left" vertical="center" wrapText="1"/>
    </xf>
    <xf numFmtId="49" fontId="9" fillId="0" borderId="14" xfId="0" applyNumberFormat="1" applyFont="1" applyFill="1" applyBorder="1" applyAlignment="1">
      <alignment vertical="center"/>
    </xf>
    <xf numFmtId="49" fontId="9" fillId="0" borderId="6" xfId="0" applyNumberFormat="1" applyFont="1" applyFill="1" applyBorder="1" applyAlignment="1">
      <alignment vertical="center"/>
    </xf>
    <xf numFmtId="49" fontId="9" fillId="0" borderId="5" xfId="0" applyNumberFormat="1" applyFont="1" applyFill="1" applyBorder="1" applyAlignment="1">
      <alignment vertical="center"/>
    </xf>
    <xf numFmtId="0" fontId="11" fillId="0" borderId="7" xfId="0" applyFont="1" applyFill="1" applyBorder="1" applyAlignment="1">
      <alignment horizontal="center" vertical="center"/>
    </xf>
    <xf numFmtId="0" fontId="0" fillId="0" borderId="1" xfId="0" applyFill="1" applyBorder="1" applyAlignment="1">
      <alignment horizontal="center" vertical="center" wrapText="1" shrinkToFit="1"/>
    </xf>
    <xf numFmtId="0" fontId="9" fillId="0" borderId="4" xfId="0" applyFont="1" applyFill="1" applyBorder="1" applyAlignment="1">
      <alignment horizontal="right" vertical="center" wrapText="1"/>
    </xf>
    <xf numFmtId="0" fontId="9" fillId="0" borderId="17" xfId="0" applyFont="1" applyFill="1" applyBorder="1" applyAlignment="1">
      <alignment vertical="center" shrinkToFit="1"/>
    </xf>
    <xf numFmtId="0" fontId="11" fillId="0" borderId="26" xfId="0" applyNumberFormat="1" applyFont="1" applyFill="1" applyBorder="1" applyAlignment="1">
      <alignment horizontal="center" vertical="center"/>
    </xf>
    <xf numFmtId="0" fontId="11" fillId="0" borderId="27" xfId="0" applyNumberFormat="1" applyFont="1" applyFill="1" applyBorder="1" applyAlignment="1">
      <alignment horizontal="center" vertical="center"/>
    </xf>
    <xf numFmtId="0" fontId="9" fillId="0" borderId="15" xfId="0" applyFont="1" applyFill="1" applyBorder="1" applyAlignment="1">
      <alignment vertical="center" shrinkToFit="1"/>
    </xf>
    <xf numFmtId="0" fontId="0" fillId="0" borderId="4" xfId="0" applyFill="1" applyBorder="1" applyAlignment="1">
      <alignment horizontal="center" vertical="center" wrapText="1" shrinkToFit="1"/>
    </xf>
    <xf numFmtId="0" fontId="0" fillId="0" borderId="5" xfId="0" applyFill="1" applyBorder="1" applyAlignment="1">
      <alignment horizontal="center" vertical="center" wrapText="1" shrinkToFit="1"/>
    </xf>
    <xf numFmtId="0" fontId="9" fillId="0" borderId="17" xfId="0" applyFont="1" applyFill="1" applyBorder="1" applyAlignment="1">
      <alignment horizontal="left" vertical="center" shrinkToFit="1"/>
    </xf>
    <xf numFmtId="0" fontId="9" fillId="0" borderId="10" xfId="0" applyFont="1" applyFill="1" applyBorder="1" applyAlignment="1">
      <alignment vertical="center" shrinkToFit="1"/>
    </xf>
    <xf numFmtId="49" fontId="9" fillId="0" borderId="0" xfId="0" applyNumberFormat="1" applyFont="1" applyFill="1" applyBorder="1" applyAlignment="1">
      <alignment horizontal="left" vertical="center" shrinkToFit="1"/>
    </xf>
    <xf numFmtId="0" fontId="9" fillId="0" borderId="16" xfId="0" applyFont="1" applyFill="1" applyBorder="1" applyAlignment="1">
      <alignment vertical="center" shrinkToFit="1"/>
    </xf>
    <xf numFmtId="0" fontId="0" fillId="0" borderId="9" xfId="0" applyFill="1" applyBorder="1" applyAlignment="1">
      <alignment horizontal="center" vertical="center" wrapText="1" shrinkToFit="1"/>
    </xf>
    <xf numFmtId="0" fontId="9" fillId="0" borderId="28" xfId="0" applyFont="1" applyFill="1" applyBorder="1" applyAlignment="1">
      <alignment vertical="center" shrinkToFit="1"/>
    </xf>
    <xf numFmtId="0" fontId="0" fillId="0" borderId="29" xfId="0" applyFont="1" applyFill="1" applyBorder="1" applyAlignment="1">
      <alignment horizontal="center" vertical="center"/>
    </xf>
    <xf numFmtId="0" fontId="0" fillId="0" borderId="11" xfId="0" applyFill="1" applyBorder="1" applyAlignment="1">
      <alignment horizontal="center" vertical="center" wrapText="1" shrinkToFit="1"/>
    </xf>
    <xf numFmtId="0" fontId="0" fillId="0" borderId="1" xfId="0" applyFont="1" applyFill="1" applyBorder="1" applyAlignment="1">
      <alignment horizontal="center" vertical="center"/>
    </xf>
    <xf numFmtId="49" fontId="8" fillId="0" borderId="9" xfId="0" applyNumberFormat="1" applyFont="1" applyFill="1" applyBorder="1" applyAlignment="1">
      <alignment horizontal="right" vertical="center" shrinkToFit="1"/>
    </xf>
    <xf numFmtId="0" fontId="8" fillId="0" borderId="9" xfId="0" applyFont="1" applyFill="1" applyBorder="1" applyAlignment="1">
      <alignment vertical="center" wrapText="1"/>
    </xf>
    <xf numFmtId="176" fontId="9" fillId="0" borderId="9" xfId="0" applyNumberFormat="1" applyFont="1" applyFill="1" applyBorder="1" applyAlignment="1">
      <alignment horizontal="center" vertical="center" wrapText="1"/>
    </xf>
    <xf numFmtId="0" fontId="8" fillId="0" borderId="9" xfId="0" applyFont="1" applyFill="1" applyBorder="1" applyAlignment="1">
      <alignment vertical="center"/>
    </xf>
    <xf numFmtId="0" fontId="0" fillId="0" borderId="3" xfId="0" applyFill="1" applyBorder="1" applyAlignment="1">
      <alignment horizontal="center" vertical="center" wrapText="1" shrinkToFit="1"/>
    </xf>
    <xf numFmtId="0" fontId="9" fillId="0" borderId="8" xfId="0" applyFont="1" applyFill="1" applyBorder="1" applyAlignment="1">
      <alignment horizontal="left" vertical="center"/>
    </xf>
    <xf numFmtId="0" fontId="0" fillId="0" borderId="1" xfId="0" applyFont="1" applyFill="1" applyBorder="1" applyAlignment="1">
      <alignment horizontal="center" vertical="center" wrapText="1" shrinkToFit="1"/>
    </xf>
    <xf numFmtId="49" fontId="9" fillId="0" borderId="6" xfId="0" applyNumberFormat="1" applyFont="1" applyFill="1" applyBorder="1" applyAlignment="1">
      <alignment horizontal="left" vertical="center" wrapText="1"/>
    </xf>
    <xf numFmtId="49" fontId="11" fillId="0" borderId="6" xfId="0" applyNumberFormat="1" applyFont="1" applyFill="1" applyBorder="1" applyAlignment="1">
      <alignment horizontal="left" vertical="center"/>
    </xf>
    <xf numFmtId="49" fontId="9" fillId="0" borderId="11" xfId="0" applyNumberFormat="1" applyFont="1" applyFill="1" applyBorder="1" applyAlignment="1">
      <alignment horizontal="right" vertical="center" shrinkToFit="1"/>
    </xf>
    <xf numFmtId="49" fontId="11" fillId="0" borderId="9" xfId="0" applyNumberFormat="1" applyFont="1" applyFill="1" applyBorder="1" applyAlignment="1">
      <alignment horizontal="left" vertical="center"/>
    </xf>
    <xf numFmtId="0" fontId="9" fillId="0" borderId="3" xfId="0" applyFont="1" applyFill="1" applyBorder="1" applyAlignment="1">
      <alignment horizontal="left" vertical="center"/>
    </xf>
    <xf numFmtId="0" fontId="9" fillId="0" borderId="0" xfId="0" applyFont="1" applyFill="1" applyBorder="1" applyAlignment="1">
      <alignment horizontal="left" vertical="center" shrinkToFit="1"/>
    </xf>
    <xf numFmtId="0" fontId="9" fillId="0" borderId="3" xfId="0" applyFont="1" applyFill="1" applyBorder="1" applyAlignment="1">
      <alignment vertical="center"/>
    </xf>
    <xf numFmtId="0" fontId="9" fillId="0" borderId="9" xfId="0" applyFont="1" applyFill="1" applyBorder="1" applyAlignment="1">
      <alignment vertical="center"/>
    </xf>
    <xf numFmtId="0" fontId="11" fillId="0" borderId="6" xfId="0" applyFont="1" applyFill="1" applyBorder="1" applyAlignment="1">
      <alignment horizontal="left" vertical="center"/>
    </xf>
    <xf numFmtId="0" fontId="9" fillId="0" borderId="29" xfId="0" applyFont="1" applyFill="1" applyBorder="1" applyAlignment="1">
      <alignment horizontal="left" vertical="center" shrinkToFit="1"/>
    </xf>
    <xf numFmtId="0" fontId="11" fillId="0" borderId="6" xfId="0" applyFont="1" applyFill="1" applyBorder="1" applyAlignment="1">
      <alignment horizontal="left" vertical="center" shrinkToFit="1"/>
    </xf>
    <xf numFmtId="0" fontId="11" fillId="0" borderId="9" xfId="0" applyFont="1" applyFill="1" applyBorder="1" applyAlignment="1">
      <alignment horizontal="left" vertical="center" shrinkToFit="1"/>
    </xf>
    <xf numFmtId="49" fontId="9" fillId="0" borderId="12" xfId="0" applyNumberFormat="1" applyFont="1" applyFill="1" applyBorder="1" applyAlignment="1">
      <alignment horizontal="left" vertical="center" shrinkToFit="1"/>
    </xf>
    <xf numFmtId="0" fontId="11" fillId="0" borderId="10" xfId="0" applyFont="1" applyFill="1" applyBorder="1" applyAlignment="1">
      <alignment horizontal="center" vertical="center"/>
    </xf>
    <xf numFmtId="49" fontId="9" fillId="0" borderId="10"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0" fontId="9" fillId="0" borderId="25" xfId="0" applyFont="1" applyFill="1" applyBorder="1" applyAlignment="1">
      <alignment vertical="center" shrinkToFit="1"/>
    </xf>
    <xf numFmtId="0" fontId="0" fillId="0" borderId="5" xfId="0" applyFont="1" applyFill="1" applyBorder="1" applyAlignment="1">
      <alignment horizontal="center" vertical="center" wrapText="1" shrinkToFit="1"/>
    </xf>
    <xf numFmtId="0" fontId="9" fillId="0" borderId="11" xfId="0" applyFont="1" applyFill="1" applyBorder="1" applyAlignment="1">
      <alignment vertical="center" wrapText="1"/>
    </xf>
    <xf numFmtId="49" fontId="9" fillId="0" borderId="15" xfId="0" applyNumberFormat="1" applyFont="1" applyFill="1" applyBorder="1" applyAlignment="1">
      <alignment horizontal="left" vertical="center"/>
    </xf>
    <xf numFmtId="49" fontId="9" fillId="0" borderId="3" xfId="0" applyNumberFormat="1" applyFont="1" applyFill="1" applyBorder="1" applyAlignment="1">
      <alignment horizontal="left" vertical="center" shrinkToFit="1"/>
    </xf>
    <xf numFmtId="49" fontId="9" fillId="0" borderId="5" xfId="0" applyNumberFormat="1" applyFont="1" applyFill="1" applyBorder="1" applyAlignment="1">
      <alignment horizontal="left" vertical="center"/>
    </xf>
    <xf numFmtId="0" fontId="0" fillId="0" borderId="9" xfId="0" applyFont="1" applyFill="1" applyBorder="1" applyAlignment="1">
      <alignment horizontal="center" vertical="center" wrapText="1" shrinkToFit="1"/>
    </xf>
    <xf numFmtId="49" fontId="9" fillId="0" borderId="11" xfId="0" applyNumberFormat="1" applyFont="1" applyFill="1" applyBorder="1" applyAlignment="1">
      <alignment horizontal="left" vertical="center" shrinkToFit="1"/>
    </xf>
    <xf numFmtId="0" fontId="11" fillId="0" borderId="15" xfId="0" applyFont="1" applyFill="1" applyBorder="1" applyAlignment="1">
      <alignment horizontal="center" vertical="center"/>
    </xf>
    <xf numFmtId="0" fontId="0" fillId="0" borderId="1" xfId="0" applyFont="1" applyFill="1" applyBorder="1" applyAlignment="1">
      <alignment horizontal="center" vertical="center" wrapText="1" shrinkToFit="1"/>
    </xf>
    <xf numFmtId="49" fontId="9" fillId="0" borderId="30" xfId="0" applyNumberFormat="1" applyFont="1" applyFill="1" applyBorder="1" applyAlignment="1">
      <alignment horizontal="left" vertical="center" shrinkToFit="1"/>
    </xf>
    <xf numFmtId="0" fontId="9" fillId="0" borderId="2" xfId="0" applyFont="1" applyFill="1" applyBorder="1" applyAlignment="1">
      <alignment vertical="center" wrapText="1"/>
    </xf>
    <xf numFmtId="0" fontId="11" fillId="0" borderId="2" xfId="0" applyNumberFormat="1" applyFont="1" applyFill="1" applyBorder="1" applyAlignment="1">
      <alignment horizontal="center" vertical="center"/>
    </xf>
    <xf numFmtId="0" fontId="11" fillId="0" borderId="1" xfId="0" applyFont="1" applyFill="1" applyBorder="1" applyAlignment="1">
      <alignment horizontal="center" vertical="center"/>
    </xf>
    <xf numFmtId="49" fontId="9" fillId="0" borderId="1" xfId="0" applyNumberFormat="1" applyFont="1" applyFill="1" applyBorder="1" applyAlignment="1">
      <alignment horizontal="left" vertical="center"/>
    </xf>
    <xf numFmtId="0" fontId="0" fillId="0" borderId="21"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49" fontId="9" fillId="0" borderId="19" xfId="0" applyNumberFormat="1" applyFont="1" applyFill="1" applyBorder="1" applyAlignment="1">
      <alignment horizontal="left" vertical="center" shrinkToFi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49" fontId="9" fillId="0" borderId="22"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0" fontId="0" fillId="0" borderId="5" xfId="0" applyFont="1" applyFill="1" applyBorder="1" applyAlignment="1">
      <alignment horizontal="center" vertical="center" wrapText="1" shrinkToFit="1"/>
    </xf>
    <xf numFmtId="0" fontId="11" fillId="0" borderId="5" xfId="0" applyFont="1" applyFill="1" applyBorder="1" applyAlignment="1">
      <alignment horizontal="center" vertical="center"/>
    </xf>
    <xf numFmtId="49" fontId="9" fillId="0" borderId="9" xfId="0" applyNumberFormat="1" applyFont="1" applyFill="1" applyBorder="1" applyAlignment="1">
      <alignment horizontal="left" vertical="center"/>
    </xf>
    <xf numFmtId="0" fontId="0" fillId="0" borderId="3" xfId="0" applyFont="1" applyFill="1" applyBorder="1" applyAlignment="1">
      <alignment vertical="center" wrapText="1" shrinkToFit="1"/>
    </xf>
    <xf numFmtId="0" fontId="0" fillId="0" borderId="5" xfId="0" applyFont="1" applyFill="1" applyBorder="1" applyAlignment="1">
      <alignment vertical="center" wrapText="1" shrinkToFit="1"/>
    </xf>
    <xf numFmtId="49" fontId="9" fillId="0" borderId="14" xfId="0" applyNumberFormat="1" applyFont="1" applyFill="1" applyBorder="1" applyAlignment="1">
      <alignment horizontal="left" vertical="center"/>
    </xf>
    <xf numFmtId="0" fontId="0" fillId="3" borderId="31" xfId="0" applyFont="1" applyFill="1" applyBorder="1" applyAlignment="1">
      <alignment vertical="center" textRotation="255"/>
    </xf>
    <xf numFmtId="0" fontId="0" fillId="3" borderId="32" xfId="0" applyFill="1" applyBorder="1" applyAlignment="1">
      <alignment horizontal="center" vertical="center"/>
    </xf>
    <xf numFmtId="49" fontId="8" fillId="3" borderId="33" xfId="0" applyNumberFormat="1" applyFont="1" applyFill="1" applyBorder="1" applyAlignment="1">
      <alignment horizontal="left" vertical="center" shrinkToFit="1"/>
    </xf>
    <xf numFmtId="0" fontId="8" fillId="3" borderId="34" xfId="0" applyFont="1" applyFill="1" applyBorder="1" applyAlignment="1">
      <alignment vertical="center" wrapText="1"/>
    </xf>
    <xf numFmtId="0" fontId="11" fillId="3" borderId="34" xfId="0" applyNumberFormat="1" applyFont="1" applyFill="1" applyBorder="1" applyAlignment="1">
      <alignment horizontal="center" vertical="center"/>
    </xf>
    <xf numFmtId="49" fontId="0" fillId="3" borderId="35" xfId="0" applyNumberFormat="1" applyFont="1" applyFill="1" applyBorder="1" applyAlignment="1">
      <alignment horizontal="center" vertical="center"/>
    </xf>
    <xf numFmtId="0" fontId="8" fillId="3" borderId="35" xfId="0" applyFont="1" applyFill="1" applyBorder="1" applyAlignment="1">
      <alignment vertical="center" shrinkToFit="1"/>
    </xf>
    <xf numFmtId="0" fontId="0" fillId="3" borderId="4" xfId="0" applyFont="1" applyFill="1" applyBorder="1" applyAlignment="1">
      <alignment vertical="center" textRotation="255"/>
    </xf>
    <xf numFmtId="0" fontId="0" fillId="3" borderId="36" xfId="0" applyFill="1" applyBorder="1" applyAlignment="1">
      <alignment horizontal="center" vertical="center"/>
    </xf>
    <xf numFmtId="49" fontId="8" fillId="3" borderId="16" xfId="0" applyNumberFormat="1" applyFont="1" applyFill="1" applyBorder="1" applyAlignment="1">
      <alignment horizontal="left" vertical="center" shrinkToFit="1"/>
    </xf>
    <xf numFmtId="0" fontId="8" fillId="3" borderId="4" xfId="0" applyFont="1" applyFill="1" applyBorder="1" applyAlignment="1">
      <alignment vertical="center" wrapText="1"/>
    </xf>
    <xf numFmtId="0" fontId="11" fillId="3" borderId="4" xfId="0" applyNumberFormat="1" applyFont="1" applyFill="1" applyBorder="1" applyAlignment="1">
      <alignment horizontal="center" vertical="center"/>
    </xf>
    <xf numFmtId="49" fontId="0" fillId="3" borderId="5" xfId="0" applyNumberFormat="1" applyFont="1" applyFill="1" applyBorder="1" applyAlignment="1">
      <alignment horizontal="center" vertical="center"/>
    </xf>
    <xf numFmtId="0" fontId="8" fillId="3" borderId="5" xfId="0" applyFont="1" applyFill="1" applyBorder="1" applyAlignment="1">
      <alignment vertical="center" shrinkToFit="1"/>
    </xf>
    <xf numFmtId="49" fontId="8" fillId="3" borderId="0" xfId="0" applyNumberFormat="1" applyFont="1" applyFill="1" applyBorder="1" applyAlignment="1">
      <alignment horizontal="left" vertical="center" shrinkToFit="1"/>
    </xf>
    <xf numFmtId="0" fontId="11" fillId="3" borderId="6" xfId="0" applyNumberFormat="1" applyFont="1" applyFill="1" applyBorder="1" applyAlignment="1">
      <alignment horizontal="center" vertical="center"/>
    </xf>
    <xf numFmtId="0" fontId="11" fillId="3" borderId="14" xfId="0" applyNumberFormat="1" applyFont="1" applyFill="1" applyBorder="1" applyAlignment="1">
      <alignment horizontal="center" vertical="center"/>
    </xf>
    <xf numFmtId="0" fontId="0" fillId="3" borderId="4" xfId="0" applyFill="1" applyBorder="1" applyAlignment="1">
      <alignment vertical="center"/>
    </xf>
    <xf numFmtId="49" fontId="8" fillId="3" borderId="17" xfId="0" applyNumberFormat="1" applyFont="1" applyFill="1" applyBorder="1" applyAlignment="1">
      <alignment horizontal="left" vertical="center" shrinkToFit="1"/>
    </xf>
    <xf numFmtId="0" fontId="8" fillId="3" borderId="12" xfId="0" applyFont="1" applyFill="1" applyBorder="1" applyAlignment="1">
      <alignment vertical="center" wrapText="1"/>
    </xf>
    <xf numFmtId="0" fontId="11" fillId="3" borderId="12" xfId="0" applyNumberFormat="1" applyFont="1" applyFill="1" applyBorder="1" applyAlignment="1">
      <alignment horizontal="center" vertical="center"/>
    </xf>
    <xf numFmtId="49" fontId="0" fillId="3" borderId="3" xfId="0" applyNumberFormat="1" applyFont="1" applyFill="1" applyBorder="1" applyAlignment="1">
      <alignment vertical="center"/>
    </xf>
    <xf numFmtId="0" fontId="11" fillId="3" borderId="8" xfId="0" applyNumberFormat="1" applyFont="1" applyFill="1" applyBorder="1" applyAlignment="1">
      <alignment horizontal="center" vertical="center"/>
    </xf>
    <xf numFmtId="0" fontId="0" fillId="3" borderId="5" xfId="0" applyFill="1" applyBorder="1" applyAlignment="1">
      <alignment vertical="center"/>
    </xf>
    <xf numFmtId="0" fontId="8" fillId="3" borderId="5" xfId="0" applyFont="1" applyFill="1" applyBorder="1" applyAlignment="1">
      <alignment vertical="center" wrapText="1"/>
    </xf>
    <xf numFmtId="49" fontId="8" fillId="3" borderId="37" xfId="0" applyNumberFormat="1" applyFont="1" applyFill="1" applyBorder="1" applyAlignment="1">
      <alignment horizontal="left" vertical="center" shrinkToFit="1"/>
    </xf>
    <xf numFmtId="49" fontId="8" fillId="3" borderId="4" xfId="0" applyNumberFormat="1" applyFont="1" applyFill="1" applyBorder="1" applyAlignment="1">
      <alignment horizontal="left" vertical="center" shrinkToFit="1"/>
    </xf>
    <xf numFmtId="0" fontId="8" fillId="3" borderId="9" xfId="0" applyFont="1" applyFill="1" applyBorder="1" applyAlignment="1">
      <alignment vertical="center" wrapText="1"/>
    </xf>
    <xf numFmtId="0" fontId="0" fillId="3" borderId="9" xfId="0" applyFill="1" applyBorder="1" applyAlignment="1">
      <alignment vertical="center"/>
    </xf>
    <xf numFmtId="49" fontId="8" fillId="3" borderId="3" xfId="0" applyNumberFormat="1" applyFont="1" applyFill="1" applyBorder="1" applyAlignment="1">
      <alignment horizontal="left" vertical="center" shrinkToFit="1"/>
    </xf>
    <xf numFmtId="0" fontId="11" fillId="3" borderId="10" xfId="0" applyNumberFormat="1" applyFont="1" applyFill="1" applyBorder="1" applyAlignment="1">
      <alignment horizontal="center" vertical="center"/>
    </xf>
    <xf numFmtId="0" fontId="0" fillId="3" borderId="5" xfId="0" applyFont="1" applyFill="1" applyBorder="1" applyAlignment="1">
      <alignment vertical="center"/>
    </xf>
    <xf numFmtId="49" fontId="8" fillId="3" borderId="3" xfId="0" applyNumberFormat="1" applyFont="1" applyFill="1" applyBorder="1" applyAlignment="1">
      <alignment horizontal="left" vertical="center"/>
    </xf>
    <xf numFmtId="49" fontId="8" fillId="3" borderId="0" xfId="0" applyNumberFormat="1" applyFont="1" applyFill="1" applyBorder="1" applyAlignment="1">
      <alignment horizontal="right" vertical="center" shrinkToFit="1"/>
    </xf>
    <xf numFmtId="0" fontId="13" fillId="3" borderId="4" xfId="0" applyFont="1" applyFill="1" applyBorder="1" applyAlignment="1">
      <alignment vertical="center"/>
    </xf>
    <xf numFmtId="0" fontId="0" fillId="3" borderId="5" xfId="0" applyFill="1" applyBorder="1" applyAlignment="1">
      <alignment horizontal="center" vertical="center"/>
    </xf>
    <xf numFmtId="49" fontId="8" fillId="3" borderId="9" xfId="0" applyNumberFormat="1" applyFont="1" applyFill="1" applyBorder="1" applyAlignment="1">
      <alignment horizontal="left" vertical="center"/>
    </xf>
    <xf numFmtId="0" fontId="13" fillId="3" borderId="3" xfId="0" applyFont="1" applyFill="1" applyBorder="1" applyAlignment="1">
      <alignment vertical="center"/>
    </xf>
    <xf numFmtId="0" fontId="0" fillId="3" borderId="3" xfId="0" applyFont="1" applyFill="1" applyBorder="1" applyAlignment="1">
      <alignment horizontal="center" vertical="center"/>
    </xf>
    <xf numFmtId="0" fontId="11" fillId="3" borderId="15" xfId="0" applyNumberFormat="1" applyFont="1" applyFill="1" applyBorder="1" applyAlignment="1">
      <alignment horizontal="center" vertical="center"/>
    </xf>
    <xf numFmtId="0" fontId="8" fillId="3" borderId="3" xfId="0" applyFont="1" applyFill="1" applyBorder="1" applyAlignment="1">
      <alignment vertical="center" wrapText="1"/>
    </xf>
    <xf numFmtId="0" fontId="0" fillId="3" borderId="3" xfId="0" applyFont="1" applyFill="1" applyBorder="1" applyAlignment="1">
      <alignment vertical="center"/>
    </xf>
    <xf numFmtId="0" fontId="0" fillId="3" borderId="3" xfId="0" applyFill="1" applyBorder="1" applyAlignment="1">
      <alignment horizontal="left" vertical="center"/>
    </xf>
    <xf numFmtId="0" fontId="11" fillId="3" borderId="5" xfId="0" applyNumberFormat="1" applyFont="1" applyFill="1" applyBorder="1" applyAlignment="1">
      <alignment horizontal="center" vertical="center"/>
    </xf>
    <xf numFmtId="0" fontId="0" fillId="3" borderId="9" xfId="0" applyFill="1" applyBorder="1" applyAlignment="1">
      <alignment horizontal="left" vertical="center"/>
    </xf>
    <xf numFmtId="49" fontId="8" fillId="3" borderId="12" xfId="0" applyNumberFormat="1" applyFont="1" applyFill="1" applyBorder="1" applyAlignment="1">
      <alignment horizontal="left" vertical="center" shrinkToFit="1"/>
    </xf>
    <xf numFmtId="49" fontId="8" fillId="3" borderId="9" xfId="0" applyNumberFormat="1" applyFont="1" applyFill="1" applyBorder="1" applyAlignment="1">
      <alignment horizontal="left" vertical="center" shrinkToFit="1"/>
    </xf>
    <xf numFmtId="0" fontId="8" fillId="3" borderId="1" xfId="0" applyFont="1" applyFill="1" applyBorder="1" applyAlignment="1">
      <alignment vertical="center" wrapText="1"/>
    </xf>
    <xf numFmtId="0" fontId="11" fillId="3" borderId="1" xfId="0" applyNumberFormat="1" applyFont="1" applyFill="1" applyBorder="1" applyAlignment="1">
      <alignment horizontal="center" vertical="center"/>
    </xf>
    <xf numFmtId="0" fontId="0" fillId="3" borderId="1" xfId="0" applyFont="1" applyFill="1" applyBorder="1" applyAlignment="1">
      <alignment vertical="center"/>
    </xf>
    <xf numFmtId="49" fontId="8" fillId="3" borderId="1" xfId="0" applyNumberFormat="1" applyFont="1" applyFill="1" applyBorder="1" applyAlignment="1">
      <alignment horizontal="left" vertical="center"/>
    </xf>
    <xf numFmtId="0" fontId="0" fillId="3" borderId="3" xfId="0" applyFill="1" applyBorder="1" applyAlignment="1">
      <alignment vertical="center"/>
    </xf>
    <xf numFmtId="49" fontId="8" fillId="3" borderId="5" xfId="0" applyNumberFormat="1" applyFont="1" applyFill="1" applyBorder="1" applyAlignment="1">
      <alignment horizontal="left" vertical="center"/>
    </xf>
    <xf numFmtId="0" fontId="0" fillId="3" borderId="9" xfId="0" applyFont="1" applyFill="1" applyBorder="1" applyAlignment="1">
      <alignment vertical="center"/>
    </xf>
    <xf numFmtId="0" fontId="8" fillId="3" borderId="38" xfId="0" applyFont="1" applyFill="1" applyBorder="1" applyAlignment="1">
      <alignment vertical="center" wrapText="1"/>
    </xf>
    <xf numFmtId="0" fontId="14" fillId="3" borderId="38" xfId="0" applyFont="1" applyFill="1" applyBorder="1" applyAlignment="1">
      <alignment vertical="center" wrapText="1"/>
    </xf>
    <xf numFmtId="0" fontId="0" fillId="3" borderId="39" xfId="0" applyFill="1" applyBorder="1" applyAlignment="1">
      <alignment vertical="center" wrapText="1"/>
    </xf>
    <xf numFmtId="0" fontId="0" fillId="3" borderId="3" xfId="0" applyFill="1" applyBorder="1" applyAlignment="1">
      <alignment horizontal="left" vertical="center" wrapText="1"/>
    </xf>
    <xf numFmtId="0" fontId="0" fillId="3" borderId="40" xfId="0" applyFill="1" applyBorder="1" applyAlignment="1">
      <alignment vertical="center" wrapText="1"/>
    </xf>
    <xf numFmtId="0" fontId="0" fillId="3" borderId="41" xfId="0" applyFill="1" applyBorder="1" applyAlignment="1">
      <alignment vertical="center" wrapText="1"/>
    </xf>
    <xf numFmtId="0" fontId="0" fillId="3" borderId="9" xfId="0" applyFont="1" applyFill="1" applyBorder="1" applyAlignment="1">
      <alignment horizontal="left" vertical="center"/>
    </xf>
    <xf numFmtId="49" fontId="0" fillId="3" borderId="12" xfId="0" applyNumberFormat="1" applyFont="1" applyFill="1" applyBorder="1" applyAlignment="1">
      <alignment horizontal="center" vertical="center"/>
    </xf>
    <xf numFmtId="49" fontId="8" fillId="3" borderId="3" xfId="0" applyNumberFormat="1" applyFont="1" applyFill="1" applyBorder="1" applyAlignment="1">
      <alignment horizontal="center" vertical="center"/>
    </xf>
    <xf numFmtId="49" fontId="0" fillId="3" borderId="9"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xf>
    <xf numFmtId="0" fontId="0" fillId="3" borderId="42" xfId="0" applyFill="1" applyBorder="1" applyAlignment="1">
      <alignment horizontal="left" vertical="center" wrapText="1"/>
    </xf>
    <xf numFmtId="0" fontId="0" fillId="3" borderId="30" xfId="0" applyFill="1" applyBorder="1" applyAlignment="1">
      <alignment horizontal="left" vertical="center" wrapText="1"/>
    </xf>
    <xf numFmtId="0" fontId="0" fillId="3" borderId="43" xfId="0" applyFill="1" applyBorder="1" applyAlignment="1">
      <alignment horizontal="left" vertical="center" wrapText="1"/>
    </xf>
    <xf numFmtId="49" fontId="0" fillId="3" borderId="4" xfId="0" applyNumberFormat="1" applyFont="1" applyFill="1" applyBorder="1" applyAlignment="1">
      <alignment horizontal="center" vertical="center"/>
    </xf>
    <xf numFmtId="49" fontId="8" fillId="3" borderId="5" xfId="0" applyNumberFormat="1" applyFont="1" applyFill="1" applyBorder="1" applyAlignment="1">
      <alignment horizontal="center" vertical="center"/>
    </xf>
    <xf numFmtId="0" fontId="8" fillId="3" borderId="17" xfId="0" applyFont="1" applyFill="1" applyBorder="1" applyAlignment="1">
      <alignment horizontal="left" vertical="center" wrapText="1"/>
    </xf>
    <xf numFmtId="0" fontId="14" fillId="3" borderId="44" xfId="0" applyFont="1" applyFill="1" applyBorder="1" applyAlignment="1">
      <alignment horizontal="left" vertical="center" wrapText="1"/>
    </xf>
    <xf numFmtId="0" fontId="14" fillId="3" borderId="45"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0" fillId="3" borderId="9" xfId="0" applyFill="1" applyBorder="1" applyAlignment="1">
      <alignment vertical="center"/>
    </xf>
    <xf numFmtId="0" fontId="11" fillId="3" borderId="7" xfId="0" applyNumberFormat="1" applyFont="1" applyFill="1" applyBorder="1" applyAlignment="1">
      <alignment horizontal="center" vertical="center"/>
    </xf>
    <xf numFmtId="0" fontId="14" fillId="3" borderId="0" xfId="0" applyFont="1" applyFill="1" applyBorder="1" applyAlignment="1">
      <alignment horizontal="left" vertical="center" wrapText="1"/>
    </xf>
    <xf numFmtId="0" fontId="14" fillId="3" borderId="46" xfId="0" applyFont="1" applyFill="1" applyBorder="1" applyAlignment="1">
      <alignment horizontal="left" vertical="center" wrapText="1"/>
    </xf>
    <xf numFmtId="0" fontId="14" fillId="3" borderId="47" xfId="0" applyFont="1" applyFill="1" applyBorder="1" applyAlignment="1">
      <alignment horizontal="left" vertical="center" wrapText="1"/>
    </xf>
    <xf numFmtId="0" fontId="0" fillId="3" borderId="11" xfId="0" applyFill="1" applyBorder="1" applyAlignment="1">
      <alignment vertical="center"/>
    </xf>
    <xf numFmtId="0" fontId="0" fillId="3" borderId="48" xfId="0" applyFill="1" applyBorder="1" applyAlignment="1">
      <alignment horizontal="center" vertical="center"/>
    </xf>
    <xf numFmtId="0" fontId="8" fillId="3" borderId="30" xfId="0" applyFont="1" applyFill="1" applyBorder="1" applyAlignment="1">
      <alignment horizontal="left" vertical="center" shrinkToFit="1"/>
    </xf>
    <xf numFmtId="0" fontId="14" fillId="3" borderId="30" xfId="0" applyFont="1" applyFill="1" applyBorder="1" applyAlignment="1">
      <alignment vertical="center" wrapText="1"/>
    </xf>
    <xf numFmtId="0" fontId="14" fillId="3" borderId="43" xfId="0" applyFont="1" applyFill="1" applyBorder="1" applyAlignment="1">
      <alignment vertical="center" wrapText="1"/>
    </xf>
    <xf numFmtId="49" fontId="11" fillId="3" borderId="1" xfId="0" applyNumberFormat="1" applyFont="1" applyFill="1" applyBorder="1" applyAlignment="1">
      <alignment horizontal="center" vertical="center"/>
    </xf>
    <xf numFmtId="49" fontId="0" fillId="3" borderId="1" xfId="0" applyNumberFormat="1" applyFont="1" applyFill="1" applyBorder="1" applyAlignment="1">
      <alignment horizontal="left" vertical="center"/>
    </xf>
    <xf numFmtId="49" fontId="8" fillId="0" borderId="12" xfId="0" applyNumberFormat="1" applyFont="1" applyFill="1" applyBorder="1" applyAlignment="1">
      <alignment horizontal="center" vertical="center" shrinkToFit="1"/>
    </xf>
    <xf numFmtId="49" fontId="8" fillId="0" borderId="17" xfId="0" applyNumberFormat="1" applyFont="1" applyFill="1" applyBorder="1" applyAlignment="1">
      <alignment horizontal="center" vertical="center" shrinkToFit="1"/>
    </xf>
    <xf numFmtId="49" fontId="8" fillId="0" borderId="42" xfId="0" applyNumberFormat="1" applyFont="1" applyFill="1" applyBorder="1" applyAlignment="1">
      <alignment horizontal="right" vertical="center" shrinkToFit="1"/>
    </xf>
    <xf numFmtId="0" fontId="8" fillId="0" borderId="49" xfId="0" applyFont="1" applyFill="1" applyBorder="1" applyAlignment="1">
      <alignment vertical="center" wrapText="1"/>
    </xf>
    <xf numFmtId="0" fontId="8" fillId="0" borderId="50" xfId="0" applyFont="1" applyFill="1" applyBorder="1" applyAlignment="1">
      <alignment vertical="center" wrapText="1"/>
    </xf>
    <xf numFmtId="0" fontId="0" fillId="0" borderId="0" xfId="0" applyFont="1" applyFill="1" applyBorder="1" applyAlignment="1">
      <alignment horizontal="center" vertical="center"/>
    </xf>
    <xf numFmtId="0" fontId="8" fillId="0" borderId="17" xfId="0" applyFont="1" applyFill="1" applyBorder="1" applyAlignment="1">
      <alignment vertical="center" shrinkToFit="1"/>
    </xf>
    <xf numFmtId="0" fontId="8" fillId="0" borderId="18" xfId="0" applyFont="1" applyFill="1" applyBorder="1" applyAlignment="1">
      <alignment horizontal="center" vertical="center" wrapText="1"/>
    </xf>
    <xf numFmtId="0" fontId="0" fillId="0" borderId="22"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0" fontId="8" fillId="0" borderId="17" xfId="0" applyFont="1" applyFill="1" applyBorder="1" applyAlignment="1">
      <alignment vertical="center" wrapText="1"/>
    </xf>
    <xf numFmtId="0" fontId="9" fillId="0" borderId="52" xfId="0" applyFont="1" applyFill="1" applyBorder="1" applyAlignment="1">
      <alignment horizontal="center" vertical="center" wrapText="1"/>
    </xf>
    <xf numFmtId="49" fontId="0" fillId="0" borderId="52" xfId="0" applyNumberFormat="1" applyFont="1" applyFill="1" applyBorder="1" applyAlignment="1">
      <alignment horizontal="center" vertical="center"/>
    </xf>
    <xf numFmtId="0" fontId="0" fillId="0" borderId="0" xfId="0" applyFont="1" applyFill="1" applyBorder="1" applyAlignment="1">
      <alignment vertical="center"/>
    </xf>
    <xf numFmtId="0" fontId="8" fillId="0" borderId="0" xfId="0" applyFont="1" applyFill="1" applyAlignment="1">
      <alignment vertical="center" shrinkToFit="1"/>
    </xf>
    <xf numFmtId="0" fontId="8" fillId="0" borderId="0" xfId="0" applyFont="1" applyFill="1" applyAlignment="1">
      <alignment vertical="center" wrapText="1"/>
    </xf>
    <xf numFmtId="49" fontId="11" fillId="0" borderId="0" xfId="0" applyNumberFormat="1" applyFont="1" applyFill="1" applyAlignment="1">
      <alignment horizontal="center" vertical="center"/>
    </xf>
    <xf numFmtId="49" fontId="0" fillId="0" borderId="0" xfId="0" applyNumberFormat="1" applyFont="1" applyFill="1" applyAlignment="1">
      <alignment horizontal="center" vertical="center"/>
    </xf>
  </cellXfs>
  <cellStyles count="2">
    <cellStyle name="標準" xfId="0" builtinId="0"/>
    <cellStyle name="標準_5年上"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H320"/>
  <sheetViews>
    <sheetView tabSelected="1" zoomScaleNormal="100" workbookViewId="0">
      <selection sqref="A1:H1"/>
    </sheetView>
  </sheetViews>
  <sheetFormatPr defaultColWidth="9.09765625" defaultRowHeight="12"/>
  <cols>
    <col min="1" max="2" width="4.69921875" style="3" customWidth="1"/>
    <col min="3" max="3" width="35.69921875" style="377" customWidth="1"/>
    <col min="4" max="5" width="25.69921875" style="378" customWidth="1"/>
    <col min="6" max="6" width="5.69921875" style="379" customWidth="1"/>
    <col min="7" max="7" width="5.69921875" style="380" customWidth="1"/>
    <col min="8" max="8" width="85.69921875" style="380" customWidth="1"/>
    <col min="9" max="16384" width="9.09765625" style="12"/>
  </cols>
  <sheetData>
    <row r="1" spans="1:8" s="2" customFormat="1" ht="17.25" customHeight="1">
      <c r="A1" s="1" t="s">
        <v>0</v>
      </c>
      <c r="B1" s="1"/>
      <c r="C1" s="1"/>
      <c r="D1" s="1"/>
      <c r="E1" s="1"/>
      <c r="F1" s="1"/>
      <c r="G1" s="1"/>
      <c r="H1" s="1"/>
    </row>
    <row r="2" spans="1:8" s="2" customFormat="1" ht="17.25" customHeight="1">
      <c r="A2" s="3"/>
      <c r="B2" s="3"/>
      <c r="C2" s="4"/>
      <c r="D2" s="4"/>
      <c r="E2" s="4"/>
      <c r="F2" s="5"/>
      <c r="G2" s="4"/>
      <c r="H2" s="4"/>
    </row>
    <row r="3" spans="1:8" ht="12" customHeight="1">
      <c r="A3" s="6" t="s">
        <v>1</v>
      </c>
      <c r="B3" s="7"/>
      <c r="C3" s="8" t="s">
        <v>2</v>
      </c>
      <c r="D3" s="9" t="s">
        <v>3</v>
      </c>
      <c r="E3" s="9" t="s">
        <v>4</v>
      </c>
      <c r="F3" s="10" t="s">
        <v>5</v>
      </c>
      <c r="G3" s="11" t="s">
        <v>6</v>
      </c>
      <c r="H3" s="11" t="s">
        <v>7</v>
      </c>
    </row>
    <row r="4" spans="1:8" s="15" customFormat="1" ht="12" customHeight="1">
      <c r="A4" s="13" t="s">
        <v>8</v>
      </c>
      <c r="B4" s="14" t="s">
        <v>9</v>
      </c>
      <c r="C4" s="8"/>
      <c r="D4" s="9"/>
      <c r="E4" s="9"/>
      <c r="F4" s="10"/>
      <c r="G4" s="11"/>
      <c r="H4" s="11"/>
    </row>
    <row r="5" spans="1:8" s="15" customFormat="1" ht="12" customHeight="1">
      <c r="A5" s="16" t="s">
        <v>10</v>
      </c>
      <c r="B5" s="16" t="s">
        <v>10</v>
      </c>
      <c r="C5" s="17" t="s">
        <v>11</v>
      </c>
      <c r="D5" s="18"/>
      <c r="E5" s="19" t="s">
        <v>12</v>
      </c>
      <c r="F5" s="20" t="s">
        <v>13</v>
      </c>
      <c r="G5" s="21"/>
      <c r="H5" s="22" t="s">
        <v>14</v>
      </c>
    </row>
    <row r="6" spans="1:8" s="15" customFormat="1" ht="12" customHeight="1">
      <c r="A6" s="23"/>
      <c r="B6" s="23"/>
      <c r="C6" s="24"/>
      <c r="D6" s="18"/>
      <c r="E6" s="19"/>
      <c r="F6" s="25">
        <v>1</v>
      </c>
      <c r="G6" s="26"/>
      <c r="H6" s="27"/>
    </row>
    <row r="7" spans="1:8" s="15" customFormat="1" ht="12" customHeight="1">
      <c r="A7" s="23"/>
      <c r="B7" s="23"/>
      <c r="C7" s="24"/>
      <c r="D7" s="18"/>
      <c r="E7" s="28" t="s">
        <v>15</v>
      </c>
      <c r="F7" s="25">
        <f t="shared" ref="F7:F70" si="0">F6+1</f>
        <v>2</v>
      </c>
      <c r="G7" s="26"/>
      <c r="H7" s="29" t="s">
        <v>16</v>
      </c>
    </row>
    <row r="8" spans="1:8" s="15" customFormat="1" ht="12" customHeight="1">
      <c r="A8" s="23"/>
      <c r="B8" s="23"/>
      <c r="C8" s="24"/>
      <c r="D8" s="18"/>
      <c r="E8" s="19"/>
      <c r="F8" s="25">
        <f t="shared" si="0"/>
        <v>3</v>
      </c>
      <c r="G8" s="26"/>
      <c r="H8" s="30"/>
    </row>
    <row r="9" spans="1:8" s="15" customFormat="1" ht="12" customHeight="1">
      <c r="A9" s="23"/>
      <c r="B9" s="23"/>
      <c r="C9" s="31"/>
      <c r="D9" s="18"/>
      <c r="E9" s="32" t="s">
        <v>17</v>
      </c>
      <c r="F9" s="25">
        <f t="shared" si="0"/>
        <v>4</v>
      </c>
      <c r="G9" s="26"/>
      <c r="H9" s="29" t="s">
        <v>18</v>
      </c>
    </row>
    <row r="10" spans="1:8" s="15" customFormat="1" ht="12" customHeight="1">
      <c r="A10" s="23"/>
      <c r="B10" s="23"/>
      <c r="C10" s="33"/>
      <c r="D10" s="18"/>
      <c r="E10" s="19"/>
      <c r="F10" s="25">
        <f t="shared" si="0"/>
        <v>5</v>
      </c>
      <c r="G10" s="26"/>
      <c r="H10" s="34"/>
    </row>
    <row r="11" spans="1:8" s="15" customFormat="1" ht="12" customHeight="1">
      <c r="A11" s="23"/>
      <c r="B11" s="23"/>
      <c r="C11" s="17" t="s">
        <v>19</v>
      </c>
      <c r="D11" s="35"/>
      <c r="E11" s="36"/>
      <c r="F11" s="37">
        <f t="shared" si="0"/>
        <v>6</v>
      </c>
      <c r="G11" s="38">
        <v>1</v>
      </c>
      <c r="H11" s="39" t="s">
        <v>20</v>
      </c>
    </row>
    <row r="12" spans="1:8" s="15" customFormat="1" ht="12" customHeight="1">
      <c r="A12" s="23"/>
      <c r="B12" s="23"/>
      <c r="C12" s="31"/>
      <c r="D12" s="18"/>
      <c r="E12" s="19"/>
      <c r="F12" s="25">
        <f t="shared" si="0"/>
        <v>7</v>
      </c>
      <c r="G12" s="40"/>
      <c r="H12" s="41"/>
    </row>
    <row r="13" spans="1:8" s="15" customFormat="1" ht="12" customHeight="1">
      <c r="A13" s="23"/>
      <c r="B13" s="23"/>
      <c r="C13" s="31"/>
      <c r="D13" s="18"/>
      <c r="E13" s="19"/>
      <c r="F13" s="25">
        <f t="shared" si="0"/>
        <v>8</v>
      </c>
      <c r="G13" s="40"/>
      <c r="H13" s="41"/>
    </row>
    <row r="14" spans="1:8" s="15" customFormat="1" ht="12" customHeight="1">
      <c r="A14" s="23"/>
      <c r="B14" s="23"/>
      <c r="C14" s="42"/>
      <c r="D14" s="43"/>
      <c r="E14" s="44"/>
      <c r="F14" s="25">
        <f t="shared" si="0"/>
        <v>9</v>
      </c>
      <c r="G14" s="45"/>
      <c r="H14" s="34"/>
    </row>
    <row r="15" spans="1:8" ht="12" customHeight="1">
      <c r="A15" s="23"/>
      <c r="B15" s="23"/>
      <c r="C15" s="46"/>
      <c r="D15" s="47" t="s">
        <v>21</v>
      </c>
      <c r="E15" s="48"/>
      <c r="F15" s="37">
        <f t="shared" si="0"/>
        <v>10</v>
      </c>
      <c r="G15" s="38">
        <v>1</v>
      </c>
      <c r="H15" s="49" t="s">
        <v>22</v>
      </c>
    </row>
    <row r="16" spans="1:8" ht="12" customHeight="1">
      <c r="A16" s="23"/>
      <c r="B16" s="23"/>
      <c r="C16" s="17"/>
      <c r="D16" s="50"/>
      <c r="E16" s="51"/>
      <c r="F16" s="25">
        <f t="shared" si="0"/>
        <v>11</v>
      </c>
      <c r="G16" s="52"/>
      <c r="H16" s="53"/>
    </row>
    <row r="17" spans="1:8" ht="12" customHeight="1">
      <c r="A17" s="23"/>
      <c r="B17" s="23"/>
      <c r="C17" s="17" t="s">
        <v>23</v>
      </c>
      <c r="D17" s="54"/>
      <c r="E17" s="55"/>
      <c r="F17" s="25">
        <f t="shared" si="0"/>
        <v>12</v>
      </c>
      <c r="G17" s="52"/>
      <c r="H17" s="53"/>
    </row>
    <row r="18" spans="1:8" ht="12" customHeight="1">
      <c r="A18" s="23"/>
      <c r="B18" s="23"/>
      <c r="C18" s="56"/>
      <c r="D18" s="54"/>
      <c r="E18" s="51"/>
      <c r="F18" s="25">
        <f t="shared" si="0"/>
        <v>13</v>
      </c>
      <c r="G18" s="57"/>
      <c r="H18" s="58"/>
    </row>
    <row r="19" spans="1:8" ht="12" customHeight="1">
      <c r="A19" s="59" t="s">
        <v>24</v>
      </c>
      <c r="B19" s="59" t="s">
        <v>24</v>
      </c>
      <c r="C19" s="56"/>
      <c r="D19" s="60" t="s">
        <v>25</v>
      </c>
      <c r="E19" s="55"/>
      <c r="F19" s="25">
        <f t="shared" si="0"/>
        <v>14</v>
      </c>
      <c r="G19" s="61">
        <v>2</v>
      </c>
      <c r="H19" s="62" t="s">
        <v>26</v>
      </c>
    </row>
    <row r="20" spans="1:8" ht="12" customHeight="1">
      <c r="A20" s="59"/>
      <c r="B20" s="59"/>
      <c r="C20" s="56"/>
      <c r="D20" s="54"/>
      <c r="E20" s="55"/>
      <c r="F20" s="25">
        <f t="shared" si="0"/>
        <v>15</v>
      </c>
      <c r="G20" s="57"/>
      <c r="H20" s="27"/>
    </row>
    <row r="21" spans="1:8" ht="12" customHeight="1">
      <c r="A21" s="59"/>
      <c r="B21" s="59"/>
      <c r="C21" s="56"/>
      <c r="D21" s="54"/>
      <c r="E21" s="55"/>
      <c r="F21" s="25">
        <f t="shared" si="0"/>
        <v>16</v>
      </c>
      <c r="G21" s="63">
        <v>3</v>
      </c>
      <c r="H21" s="60" t="s">
        <v>27</v>
      </c>
    </row>
    <row r="22" spans="1:8" ht="12" customHeight="1">
      <c r="A22" s="59"/>
      <c r="B22" s="59"/>
      <c r="C22" s="56"/>
      <c r="D22" s="50"/>
      <c r="E22" s="51"/>
      <c r="F22" s="25">
        <f t="shared" si="0"/>
        <v>17</v>
      </c>
      <c r="G22" s="63">
        <v>4</v>
      </c>
      <c r="H22" s="60" t="s">
        <v>28</v>
      </c>
    </row>
    <row r="23" spans="1:8" ht="12" customHeight="1">
      <c r="A23" s="59"/>
      <c r="B23" s="59"/>
      <c r="C23" s="56"/>
      <c r="D23" s="54" t="s">
        <v>29</v>
      </c>
      <c r="E23" s="55"/>
      <c r="F23" s="25">
        <f t="shared" si="0"/>
        <v>18</v>
      </c>
      <c r="G23" s="61">
        <v>5</v>
      </c>
      <c r="H23" s="62" t="s">
        <v>30</v>
      </c>
    </row>
    <row r="24" spans="1:8" ht="12" customHeight="1">
      <c r="A24" s="59"/>
      <c r="B24" s="59"/>
      <c r="C24" s="56"/>
      <c r="D24" s="54"/>
      <c r="E24" s="55"/>
      <c r="F24" s="25">
        <f t="shared" si="0"/>
        <v>19</v>
      </c>
      <c r="G24" s="57"/>
      <c r="H24" s="27"/>
    </row>
    <row r="25" spans="1:8" ht="12" customHeight="1">
      <c r="A25" s="59"/>
      <c r="B25" s="59"/>
      <c r="C25" s="56"/>
      <c r="D25" s="54"/>
      <c r="E25" s="55"/>
      <c r="F25" s="25">
        <f t="shared" si="0"/>
        <v>20</v>
      </c>
      <c r="G25" s="63">
        <v>6</v>
      </c>
      <c r="H25" s="60" t="s">
        <v>31</v>
      </c>
    </row>
    <row r="26" spans="1:8" ht="12" customHeight="1">
      <c r="A26" s="59" t="s">
        <v>32</v>
      </c>
      <c r="B26" s="59" t="s">
        <v>32</v>
      </c>
      <c r="C26" s="56"/>
      <c r="D26" s="54"/>
      <c r="E26" s="55"/>
      <c r="F26" s="25">
        <f t="shared" si="0"/>
        <v>21</v>
      </c>
      <c r="G26" s="63">
        <v>7</v>
      </c>
      <c r="H26" s="60" t="s">
        <v>33</v>
      </c>
    </row>
    <row r="27" spans="1:8" ht="12" customHeight="1">
      <c r="A27" s="59"/>
      <c r="B27" s="59"/>
      <c r="C27" s="17"/>
      <c r="D27" s="64" t="s">
        <v>34</v>
      </c>
      <c r="E27" s="64" t="s">
        <v>35</v>
      </c>
      <c r="F27" s="25">
        <f t="shared" si="0"/>
        <v>22</v>
      </c>
      <c r="G27" s="61">
        <v>8</v>
      </c>
      <c r="H27" s="62" t="s">
        <v>36</v>
      </c>
    </row>
    <row r="28" spans="1:8" ht="12" customHeight="1">
      <c r="A28" s="59"/>
      <c r="B28" s="59"/>
      <c r="C28" s="17"/>
      <c r="D28" s="65"/>
      <c r="E28" s="51"/>
      <c r="F28" s="25">
        <f t="shared" si="0"/>
        <v>23</v>
      </c>
      <c r="G28" s="57"/>
      <c r="H28" s="27"/>
    </row>
    <row r="29" spans="1:8" ht="12" customHeight="1">
      <c r="A29" s="59"/>
      <c r="B29" s="59"/>
      <c r="C29" s="17"/>
      <c r="D29" s="64" t="s">
        <v>37</v>
      </c>
      <c r="E29" s="65" t="s">
        <v>38</v>
      </c>
      <c r="F29" s="25">
        <f t="shared" si="0"/>
        <v>24</v>
      </c>
      <c r="G29" s="52">
        <v>9</v>
      </c>
      <c r="H29" s="66" t="s">
        <v>39</v>
      </c>
    </row>
    <row r="30" spans="1:8" ht="12" customHeight="1">
      <c r="A30" s="59"/>
      <c r="B30" s="59"/>
      <c r="C30" s="67"/>
      <c r="D30" s="68"/>
      <c r="E30" s="69" t="s">
        <v>40</v>
      </c>
      <c r="F30" s="25">
        <f t="shared" si="0"/>
        <v>25</v>
      </c>
      <c r="G30" s="70"/>
      <c r="H30" s="71"/>
    </row>
    <row r="31" spans="1:8" ht="12" customHeight="1">
      <c r="A31" s="59"/>
      <c r="B31" s="59"/>
      <c r="C31" s="17"/>
      <c r="D31" s="47" t="s">
        <v>21</v>
      </c>
      <c r="E31" s="55"/>
      <c r="F31" s="37">
        <f t="shared" si="0"/>
        <v>26</v>
      </c>
      <c r="G31" s="38">
        <v>1</v>
      </c>
      <c r="H31" s="48" t="s">
        <v>41</v>
      </c>
    </row>
    <row r="32" spans="1:8" ht="12" customHeight="1">
      <c r="A32" s="59"/>
      <c r="B32" s="59"/>
      <c r="C32" s="17" t="s">
        <v>42</v>
      </c>
      <c r="D32" s="72" t="s">
        <v>43</v>
      </c>
      <c r="E32" s="64"/>
      <c r="F32" s="25">
        <f t="shared" si="0"/>
        <v>27</v>
      </c>
      <c r="G32" s="52"/>
      <c r="H32" s="53" t="s">
        <v>44</v>
      </c>
    </row>
    <row r="33" spans="1:8" ht="12" customHeight="1">
      <c r="A33" s="59"/>
      <c r="B33" s="59"/>
      <c r="C33" s="17"/>
      <c r="D33" s="55"/>
      <c r="E33" s="65"/>
      <c r="F33" s="25">
        <f t="shared" si="0"/>
        <v>28</v>
      </c>
      <c r="G33" s="57"/>
      <c r="H33" s="58"/>
    </row>
    <row r="34" spans="1:8" ht="12" customHeight="1">
      <c r="A34" s="59"/>
      <c r="B34" s="59"/>
      <c r="C34" s="17"/>
      <c r="D34" s="55"/>
      <c r="E34" s="65"/>
      <c r="F34" s="25">
        <f t="shared" si="0"/>
        <v>29</v>
      </c>
      <c r="G34" s="73" t="s">
        <v>45</v>
      </c>
      <c r="H34" s="50" t="s">
        <v>46</v>
      </c>
    </row>
    <row r="35" spans="1:8" ht="12" customHeight="1">
      <c r="A35" s="59" t="s">
        <v>47</v>
      </c>
      <c r="B35" s="59" t="s">
        <v>47</v>
      </c>
      <c r="C35" s="17"/>
      <c r="D35" s="51"/>
      <c r="E35" s="65"/>
      <c r="F35" s="25">
        <f t="shared" si="0"/>
        <v>30</v>
      </c>
      <c r="G35" s="74">
        <v>3</v>
      </c>
      <c r="H35" s="50" t="s">
        <v>48</v>
      </c>
    </row>
    <row r="36" spans="1:8" ht="12" customHeight="1">
      <c r="A36" s="59"/>
      <c r="B36" s="59"/>
      <c r="C36" s="17"/>
      <c r="D36" s="65" t="s">
        <v>49</v>
      </c>
      <c r="E36" s="75"/>
      <c r="F36" s="25">
        <f t="shared" si="0"/>
        <v>31</v>
      </c>
      <c r="G36" s="76">
        <v>4</v>
      </c>
      <c r="H36" s="77" t="s">
        <v>50</v>
      </c>
    </row>
    <row r="37" spans="1:8" ht="12" customHeight="1">
      <c r="A37" s="59" t="s">
        <v>51</v>
      </c>
      <c r="B37" s="59" t="s">
        <v>51</v>
      </c>
      <c r="C37" s="17"/>
      <c r="D37" s="60" t="s">
        <v>52</v>
      </c>
      <c r="E37" s="64"/>
      <c r="F37" s="25">
        <f t="shared" si="0"/>
        <v>32</v>
      </c>
      <c r="G37" s="78">
        <v>5</v>
      </c>
      <c r="H37" s="60" t="s">
        <v>53</v>
      </c>
    </row>
    <row r="38" spans="1:8" ht="12" customHeight="1">
      <c r="A38" s="59"/>
      <c r="B38" s="59"/>
      <c r="C38" s="17"/>
      <c r="D38" s="79"/>
      <c r="E38" s="65"/>
      <c r="F38" s="25">
        <f t="shared" si="0"/>
        <v>33</v>
      </c>
      <c r="G38" s="78">
        <v>6</v>
      </c>
      <c r="H38" s="60" t="s">
        <v>54</v>
      </c>
    </row>
    <row r="39" spans="1:8" ht="12" customHeight="1">
      <c r="A39" s="59"/>
      <c r="B39" s="59"/>
      <c r="C39" s="17"/>
      <c r="D39" s="64" t="s">
        <v>37</v>
      </c>
      <c r="E39" s="64" t="s">
        <v>38</v>
      </c>
      <c r="F39" s="25">
        <f t="shared" si="0"/>
        <v>34</v>
      </c>
      <c r="G39" s="61">
        <v>7</v>
      </c>
      <c r="H39" s="66" t="s">
        <v>55</v>
      </c>
    </row>
    <row r="40" spans="1:8" ht="12" customHeight="1">
      <c r="A40" s="59"/>
      <c r="B40" s="59"/>
      <c r="C40" s="17"/>
      <c r="D40" s="65"/>
      <c r="E40" s="65" t="s">
        <v>40</v>
      </c>
      <c r="F40" s="25">
        <f t="shared" si="0"/>
        <v>35</v>
      </c>
      <c r="G40" s="70"/>
      <c r="H40" s="71"/>
    </row>
    <row r="41" spans="1:8" ht="12" customHeight="1">
      <c r="A41" s="59"/>
      <c r="B41" s="59"/>
      <c r="C41" s="80"/>
      <c r="D41" s="47" t="s">
        <v>21</v>
      </c>
      <c r="E41" s="48"/>
      <c r="F41" s="37">
        <f t="shared" si="0"/>
        <v>36</v>
      </c>
      <c r="G41" s="38">
        <v>1</v>
      </c>
      <c r="H41" s="39" t="s">
        <v>56</v>
      </c>
    </row>
    <row r="42" spans="1:8" ht="12" customHeight="1">
      <c r="A42" s="59"/>
      <c r="B42" s="59"/>
      <c r="C42" s="81" t="s">
        <v>57</v>
      </c>
      <c r="D42" s="82"/>
      <c r="E42" s="64" t="s">
        <v>58</v>
      </c>
      <c r="F42" s="76">
        <f t="shared" si="0"/>
        <v>37</v>
      </c>
      <c r="G42" s="57"/>
      <c r="H42" s="30"/>
    </row>
    <row r="43" spans="1:8" ht="12" customHeight="1">
      <c r="A43" s="59"/>
      <c r="B43" s="59"/>
      <c r="C43" s="81"/>
      <c r="D43" s="81"/>
      <c r="E43" s="65" t="s">
        <v>59</v>
      </c>
      <c r="F43" s="20">
        <f t="shared" si="0"/>
        <v>38</v>
      </c>
      <c r="G43" s="61">
        <v>2</v>
      </c>
      <c r="H43" s="29" t="s">
        <v>60</v>
      </c>
    </row>
    <row r="44" spans="1:8" ht="12" customHeight="1">
      <c r="A44" s="59"/>
      <c r="B44" s="59"/>
      <c r="C44" s="81"/>
      <c r="D44" s="81"/>
      <c r="E44" s="65"/>
      <c r="F44" s="25">
        <f t="shared" si="0"/>
        <v>39</v>
      </c>
      <c r="G44" s="57"/>
      <c r="H44" s="34"/>
    </row>
    <row r="45" spans="1:8" ht="12" customHeight="1">
      <c r="A45" s="59"/>
      <c r="B45" s="59"/>
      <c r="C45" s="80" t="s">
        <v>61</v>
      </c>
      <c r="D45" s="83"/>
      <c r="E45" s="48"/>
      <c r="F45" s="84">
        <f>F44+1</f>
        <v>40</v>
      </c>
      <c r="G45" s="38">
        <v>1</v>
      </c>
      <c r="H45" s="85" t="s">
        <v>62</v>
      </c>
    </row>
    <row r="46" spans="1:8" ht="12" customHeight="1">
      <c r="A46" s="59"/>
      <c r="B46" s="59"/>
      <c r="C46" s="86"/>
      <c r="D46" s="81"/>
      <c r="E46" s="87"/>
      <c r="F46" s="88">
        <f t="shared" si="0"/>
        <v>41</v>
      </c>
      <c r="G46" s="70"/>
      <c r="H46" s="34"/>
    </row>
    <row r="47" spans="1:8" ht="12" customHeight="1">
      <c r="A47" s="59"/>
      <c r="B47" s="59"/>
      <c r="C47" s="82"/>
      <c r="D47" s="47" t="s">
        <v>21</v>
      </c>
      <c r="E47" s="65"/>
      <c r="F47" s="20">
        <f t="shared" si="0"/>
        <v>42</v>
      </c>
      <c r="G47" s="52">
        <v>1</v>
      </c>
      <c r="H47" s="65" t="s">
        <v>63</v>
      </c>
    </row>
    <row r="48" spans="1:8" ht="12" customHeight="1">
      <c r="A48" s="59"/>
      <c r="B48" s="59"/>
      <c r="C48" s="89" t="s">
        <v>64</v>
      </c>
      <c r="D48" s="90" t="s">
        <v>65</v>
      </c>
      <c r="E48" s="64"/>
      <c r="F48" s="25">
        <f t="shared" si="0"/>
        <v>43</v>
      </c>
      <c r="G48" s="91"/>
      <c r="H48" s="79" t="s">
        <v>66</v>
      </c>
    </row>
    <row r="49" spans="1:8" ht="12" customHeight="1">
      <c r="A49" s="59" t="s">
        <v>67</v>
      </c>
      <c r="B49" s="59" t="s">
        <v>67</v>
      </c>
      <c r="C49" s="89"/>
      <c r="D49" s="17"/>
      <c r="E49" s="65"/>
      <c r="F49" s="25">
        <f t="shared" si="0"/>
        <v>44</v>
      </c>
      <c r="G49" s="92">
        <v>2</v>
      </c>
      <c r="H49" s="60" t="s">
        <v>68</v>
      </c>
    </row>
    <row r="50" spans="1:8" ht="12" customHeight="1">
      <c r="A50" s="59"/>
      <c r="B50" s="59"/>
      <c r="C50" s="24"/>
      <c r="D50" s="93"/>
      <c r="E50" s="65"/>
      <c r="F50" s="25">
        <f>F49+1</f>
        <v>45</v>
      </c>
      <c r="G50" s="94">
        <v>3</v>
      </c>
      <c r="H50" s="77" t="s">
        <v>69</v>
      </c>
    </row>
    <row r="51" spans="1:8" ht="12" customHeight="1">
      <c r="A51" s="59"/>
      <c r="B51" s="59"/>
      <c r="C51" s="24"/>
      <c r="D51" s="93"/>
      <c r="E51" s="65"/>
      <c r="F51" s="25">
        <f t="shared" si="0"/>
        <v>46</v>
      </c>
      <c r="G51" s="63">
        <v>4</v>
      </c>
      <c r="H51" s="60" t="s">
        <v>70</v>
      </c>
    </row>
    <row r="52" spans="1:8" ht="12" customHeight="1">
      <c r="A52" s="59"/>
      <c r="B52" s="59"/>
      <c r="C52" s="95"/>
      <c r="D52" s="54"/>
      <c r="E52" s="96" t="s">
        <v>71</v>
      </c>
      <c r="F52" s="25">
        <f t="shared" si="0"/>
        <v>47</v>
      </c>
      <c r="G52" s="63">
        <v>5</v>
      </c>
      <c r="H52" s="60" t="s">
        <v>72</v>
      </c>
    </row>
    <row r="53" spans="1:8" ht="12" customHeight="1">
      <c r="A53" s="59"/>
      <c r="B53" s="59"/>
      <c r="C53" s="95"/>
      <c r="D53" s="50"/>
      <c r="E53" s="55" t="s">
        <v>73</v>
      </c>
      <c r="F53" s="25">
        <f t="shared" si="0"/>
        <v>48</v>
      </c>
      <c r="G53" s="63">
        <v>6</v>
      </c>
      <c r="H53" s="60" t="s">
        <v>74</v>
      </c>
    </row>
    <row r="54" spans="1:8" ht="12" customHeight="1">
      <c r="A54" s="59"/>
      <c r="B54" s="59"/>
      <c r="C54" s="95"/>
      <c r="D54" s="50" t="s">
        <v>49</v>
      </c>
      <c r="E54" s="75"/>
      <c r="F54" s="25">
        <f t="shared" si="0"/>
        <v>49</v>
      </c>
      <c r="G54" s="63">
        <v>7</v>
      </c>
      <c r="H54" s="60" t="s">
        <v>50</v>
      </c>
    </row>
    <row r="55" spans="1:8" ht="12" customHeight="1">
      <c r="A55" s="59" t="s">
        <v>75</v>
      </c>
      <c r="B55" s="59" t="s">
        <v>75</v>
      </c>
      <c r="C55" s="95"/>
      <c r="D55" s="82" t="s">
        <v>76</v>
      </c>
      <c r="E55" s="64" t="s">
        <v>77</v>
      </c>
      <c r="F55" s="25">
        <f t="shared" si="0"/>
        <v>50</v>
      </c>
      <c r="G55" s="63">
        <v>8</v>
      </c>
      <c r="H55" s="60" t="s">
        <v>78</v>
      </c>
    </row>
    <row r="56" spans="1:8" ht="12" customHeight="1">
      <c r="A56" s="59"/>
      <c r="B56" s="59"/>
      <c r="C56" s="95"/>
      <c r="D56" s="50"/>
      <c r="E56" s="51"/>
      <c r="F56" s="25">
        <f t="shared" si="0"/>
        <v>51</v>
      </c>
      <c r="G56" s="63">
        <v>9</v>
      </c>
      <c r="H56" s="60" t="s">
        <v>79</v>
      </c>
    </row>
    <row r="57" spans="1:8" ht="12" customHeight="1">
      <c r="A57" s="59"/>
      <c r="B57" s="59"/>
      <c r="C57" s="95"/>
      <c r="D57" s="54"/>
      <c r="E57" s="64" t="s">
        <v>80</v>
      </c>
      <c r="F57" s="25">
        <f t="shared" si="0"/>
        <v>52</v>
      </c>
      <c r="G57" s="61">
        <v>10</v>
      </c>
      <c r="H57" s="66" t="s">
        <v>81</v>
      </c>
    </row>
    <row r="58" spans="1:8" ht="12" customHeight="1">
      <c r="A58" s="59"/>
      <c r="B58" s="59"/>
      <c r="C58" s="95"/>
      <c r="D58" s="54"/>
      <c r="E58" s="51"/>
      <c r="F58" s="25">
        <f t="shared" si="0"/>
        <v>53</v>
      </c>
      <c r="G58" s="57"/>
      <c r="H58" s="27"/>
    </row>
    <row r="59" spans="1:8" ht="12" customHeight="1">
      <c r="A59" s="59"/>
      <c r="B59" s="59"/>
      <c r="C59" s="95"/>
      <c r="D59" s="54"/>
      <c r="E59" s="51" t="s">
        <v>82</v>
      </c>
      <c r="F59" s="25">
        <f t="shared" si="0"/>
        <v>54</v>
      </c>
      <c r="G59" s="63">
        <v>11</v>
      </c>
      <c r="H59" s="60" t="s">
        <v>83</v>
      </c>
    </row>
    <row r="60" spans="1:8" ht="12" customHeight="1">
      <c r="A60" s="59"/>
      <c r="B60" s="59"/>
      <c r="C60" s="95"/>
      <c r="D60" s="54"/>
      <c r="E60" s="55" t="s">
        <v>84</v>
      </c>
      <c r="F60" s="25">
        <f t="shared" si="0"/>
        <v>55</v>
      </c>
      <c r="G60" s="63">
        <v>12</v>
      </c>
      <c r="H60" s="60" t="s">
        <v>85</v>
      </c>
    </row>
    <row r="61" spans="1:8" ht="12" customHeight="1">
      <c r="A61" s="59"/>
      <c r="B61" s="59"/>
      <c r="C61" s="95"/>
      <c r="D61" s="64" t="s">
        <v>37</v>
      </c>
      <c r="E61" s="64" t="s">
        <v>38</v>
      </c>
      <c r="F61" s="25">
        <f t="shared" si="0"/>
        <v>56</v>
      </c>
      <c r="G61" s="61">
        <v>13</v>
      </c>
      <c r="H61" s="66" t="s">
        <v>55</v>
      </c>
    </row>
    <row r="62" spans="1:8" ht="12" customHeight="1">
      <c r="A62" s="59"/>
      <c r="B62" s="59"/>
      <c r="C62" s="95"/>
      <c r="D62" s="68"/>
      <c r="E62" s="69" t="s">
        <v>40</v>
      </c>
      <c r="F62" s="25">
        <f t="shared" si="0"/>
        <v>57</v>
      </c>
      <c r="G62" s="70"/>
      <c r="H62" s="71"/>
    </row>
    <row r="63" spans="1:8" ht="12" customHeight="1">
      <c r="A63" s="59" t="s">
        <v>86</v>
      </c>
      <c r="B63" s="59" t="s">
        <v>86</v>
      </c>
      <c r="C63" s="97"/>
      <c r="D63" s="47" t="s">
        <v>21</v>
      </c>
      <c r="E63" s="48"/>
      <c r="F63" s="37">
        <f t="shared" si="0"/>
        <v>58</v>
      </c>
      <c r="G63" s="38">
        <v>1</v>
      </c>
      <c r="H63" s="49" t="s">
        <v>87</v>
      </c>
    </row>
    <row r="64" spans="1:8" ht="12" customHeight="1">
      <c r="A64" s="59"/>
      <c r="B64" s="59"/>
      <c r="C64" s="98" t="s">
        <v>88</v>
      </c>
      <c r="D64" s="54" t="s">
        <v>89</v>
      </c>
      <c r="E64" s="64"/>
      <c r="F64" s="25">
        <f t="shared" si="0"/>
        <v>59</v>
      </c>
      <c r="G64" s="52"/>
      <c r="H64" s="27"/>
    </row>
    <row r="65" spans="1:8" ht="12" customHeight="1">
      <c r="A65" s="59"/>
      <c r="B65" s="59"/>
      <c r="C65" s="99"/>
      <c r="D65" s="100"/>
      <c r="E65" s="55"/>
      <c r="F65" s="25">
        <f t="shared" si="0"/>
        <v>60</v>
      </c>
      <c r="G65" s="94">
        <v>2</v>
      </c>
      <c r="H65" s="60" t="s">
        <v>90</v>
      </c>
    </row>
    <row r="66" spans="1:8" ht="12" customHeight="1">
      <c r="A66" s="59"/>
      <c r="B66" s="59"/>
      <c r="C66" s="99"/>
      <c r="D66" s="100"/>
      <c r="E66" s="55"/>
      <c r="F66" s="25">
        <f t="shared" si="0"/>
        <v>61</v>
      </c>
      <c r="G66" s="94">
        <v>3</v>
      </c>
      <c r="H66" s="77" t="s">
        <v>91</v>
      </c>
    </row>
    <row r="67" spans="1:8" ht="12" customHeight="1">
      <c r="A67" s="59"/>
      <c r="B67" s="59"/>
      <c r="C67" s="98"/>
      <c r="D67" s="93"/>
      <c r="E67" s="55"/>
      <c r="F67" s="25">
        <f t="shared" si="0"/>
        <v>62</v>
      </c>
      <c r="G67" s="94">
        <v>4</v>
      </c>
      <c r="H67" s="77" t="s">
        <v>92</v>
      </c>
    </row>
    <row r="68" spans="1:8" ht="12" customHeight="1">
      <c r="A68" s="59"/>
      <c r="B68" s="59"/>
      <c r="C68" s="98"/>
      <c r="D68" s="54"/>
      <c r="E68" s="101" t="s">
        <v>93</v>
      </c>
      <c r="F68" s="25">
        <f t="shared" si="0"/>
        <v>63</v>
      </c>
      <c r="G68" s="63">
        <v>5</v>
      </c>
      <c r="H68" s="60" t="s">
        <v>94</v>
      </c>
    </row>
    <row r="69" spans="1:8" ht="12" customHeight="1">
      <c r="A69" s="59"/>
      <c r="B69" s="59"/>
      <c r="C69" s="98"/>
      <c r="D69" s="54"/>
      <c r="E69" s="75" t="s">
        <v>95</v>
      </c>
      <c r="F69" s="25">
        <f t="shared" si="0"/>
        <v>64</v>
      </c>
      <c r="G69" s="63">
        <v>6</v>
      </c>
      <c r="H69" s="60" t="s">
        <v>96</v>
      </c>
    </row>
    <row r="70" spans="1:8" ht="12" customHeight="1">
      <c r="A70" s="59"/>
      <c r="B70" s="59"/>
      <c r="C70" s="98"/>
      <c r="D70" s="60" t="s">
        <v>49</v>
      </c>
      <c r="E70" s="55"/>
      <c r="F70" s="25">
        <f t="shared" si="0"/>
        <v>65</v>
      </c>
      <c r="G70" s="63">
        <v>7</v>
      </c>
      <c r="H70" s="60" t="s">
        <v>97</v>
      </c>
    </row>
    <row r="71" spans="1:8" ht="12" customHeight="1">
      <c r="A71" s="59" t="s">
        <v>98</v>
      </c>
      <c r="B71" s="59" t="s">
        <v>98</v>
      </c>
      <c r="C71" s="98"/>
      <c r="D71" s="82" t="s">
        <v>99</v>
      </c>
      <c r="E71" s="75"/>
      <c r="F71" s="25">
        <f>F70+1</f>
        <v>66</v>
      </c>
      <c r="G71" s="25">
        <v>8</v>
      </c>
      <c r="H71" s="102" t="s">
        <v>100</v>
      </c>
    </row>
    <row r="72" spans="1:8" ht="12" customHeight="1">
      <c r="A72" s="59"/>
      <c r="B72" s="59"/>
      <c r="C72" s="98"/>
      <c r="D72" s="50"/>
      <c r="E72" s="65" t="s">
        <v>80</v>
      </c>
      <c r="F72" s="25">
        <f>F71+1</f>
        <v>67</v>
      </c>
      <c r="G72" s="76">
        <v>9</v>
      </c>
      <c r="H72" s="103" t="s">
        <v>101</v>
      </c>
    </row>
    <row r="73" spans="1:8" ht="12" customHeight="1">
      <c r="A73" s="59"/>
      <c r="B73" s="59"/>
      <c r="C73" s="98"/>
      <c r="D73" s="79"/>
      <c r="E73" s="64"/>
      <c r="F73" s="25">
        <f>F72+1</f>
        <v>68</v>
      </c>
      <c r="G73" s="61">
        <v>10</v>
      </c>
      <c r="H73" s="62" t="s">
        <v>102</v>
      </c>
    </row>
    <row r="74" spans="1:8" ht="12" customHeight="1">
      <c r="A74" s="59"/>
      <c r="B74" s="59"/>
      <c r="C74" s="98"/>
      <c r="D74" s="79"/>
      <c r="E74" s="65"/>
      <c r="F74" s="25">
        <f>F73+1</f>
        <v>69</v>
      </c>
      <c r="G74" s="57"/>
      <c r="H74" s="27"/>
    </row>
    <row r="75" spans="1:8" ht="12" customHeight="1">
      <c r="A75" s="59"/>
      <c r="B75" s="59"/>
      <c r="C75" s="98"/>
      <c r="D75" s="60" t="s">
        <v>37</v>
      </c>
      <c r="E75" s="64" t="s">
        <v>38</v>
      </c>
      <c r="F75" s="25">
        <f>F74+1</f>
        <v>70</v>
      </c>
      <c r="G75" s="61">
        <v>11</v>
      </c>
      <c r="H75" s="66" t="s">
        <v>39</v>
      </c>
    </row>
    <row r="76" spans="1:8" ht="12" customHeight="1">
      <c r="A76" s="59"/>
      <c r="B76" s="59"/>
      <c r="C76" s="98"/>
      <c r="D76" s="50"/>
      <c r="E76" s="51" t="s">
        <v>40</v>
      </c>
      <c r="F76" s="25">
        <f t="shared" ref="F76:F98" si="1">F75+1</f>
        <v>71</v>
      </c>
      <c r="G76" s="70"/>
      <c r="H76" s="71"/>
    </row>
    <row r="77" spans="1:8" s="2" customFormat="1" ht="12" customHeight="1">
      <c r="A77" s="59"/>
      <c r="B77" s="59"/>
      <c r="C77" s="46"/>
      <c r="D77" s="47" t="s">
        <v>21</v>
      </c>
      <c r="E77" s="47"/>
      <c r="F77" s="37">
        <f t="shared" si="1"/>
        <v>72</v>
      </c>
      <c r="G77" s="38">
        <v>1</v>
      </c>
      <c r="H77" s="39" t="s">
        <v>103</v>
      </c>
    </row>
    <row r="78" spans="1:8" s="2" customFormat="1" ht="12" customHeight="1">
      <c r="A78" s="59"/>
      <c r="B78" s="59"/>
      <c r="C78" s="95" t="s">
        <v>104</v>
      </c>
      <c r="D78" s="104" t="s">
        <v>105</v>
      </c>
      <c r="E78" s="104" t="s">
        <v>106</v>
      </c>
      <c r="F78" s="25">
        <f t="shared" si="1"/>
        <v>73</v>
      </c>
      <c r="G78" s="52"/>
      <c r="H78" s="22"/>
    </row>
    <row r="79" spans="1:8" s="2" customFormat="1" ht="12" customHeight="1">
      <c r="A79" s="59"/>
      <c r="B79" s="59"/>
      <c r="C79" s="95"/>
      <c r="D79" s="68"/>
      <c r="E79" s="105"/>
      <c r="F79" s="25">
        <f t="shared" si="1"/>
        <v>74</v>
      </c>
      <c r="G79" s="57"/>
      <c r="H79" s="106"/>
    </row>
    <row r="80" spans="1:8" s="2" customFormat="1" ht="12" customHeight="1">
      <c r="A80" s="59"/>
      <c r="B80" s="59"/>
      <c r="C80" s="107"/>
      <c r="D80" s="68"/>
      <c r="E80" s="108" t="s">
        <v>107</v>
      </c>
      <c r="F80" s="25">
        <f t="shared" si="1"/>
        <v>75</v>
      </c>
      <c r="G80" s="25">
        <v>2</v>
      </c>
      <c r="H80" s="109" t="s">
        <v>108</v>
      </c>
    </row>
    <row r="81" spans="1:8" s="2" customFormat="1" ht="12" customHeight="1">
      <c r="A81" s="59" t="s">
        <v>109</v>
      </c>
      <c r="B81" s="59" t="s">
        <v>109</v>
      </c>
      <c r="C81" s="107"/>
      <c r="D81" s="108"/>
      <c r="E81" s="110" t="s">
        <v>110</v>
      </c>
      <c r="F81" s="25">
        <f t="shared" si="1"/>
        <v>76</v>
      </c>
      <c r="G81" s="61">
        <v>3</v>
      </c>
      <c r="H81" s="111" t="s">
        <v>111</v>
      </c>
    </row>
    <row r="82" spans="1:8" s="2" customFormat="1" ht="12" customHeight="1">
      <c r="A82" s="59"/>
      <c r="B82" s="59"/>
      <c r="C82" s="107"/>
      <c r="D82" s="105"/>
      <c r="E82" s="105"/>
      <c r="F82" s="25">
        <f t="shared" si="1"/>
        <v>77</v>
      </c>
      <c r="G82" s="57"/>
      <c r="H82" s="112"/>
    </row>
    <row r="83" spans="1:8" s="2" customFormat="1" ht="12" customHeight="1">
      <c r="A83" s="59"/>
      <c r="B83" s="59"/>
      <c r="C83" s="107"/>
      <c r="D83" s="110" t="s">
        <v>112</v>
      </c>
      <c r="E83" s="113"/>
      <c r="F83" s="25">
        <f t="shared" si="1"/>
        <v>78</v>
      </c>
      <c r="G83" s="61">
        <v>4</v>
      </c>
      <c r="H83" s="114" t="s">
        <v>113</v>
      </c>
    </row>
    <row r="84" spans="1:8" s="2" customFormat="1" ht="12" customHeight="1">
      <c r="A84" s="59"/>
      <c r="B84" s="59"/>
      <c r="C84" s="107"/>
      <c r="D84" s="68"/>
      <c r="E84" s="68"/>
      <c r="F84" s="25">
        <f t="shared" si="1"/>
        <v>79</v>
      </c>
      <c r="G84" s="57"/>
      <c r="H84" s="106"/>
    </row>
    <row r="85" spans="1:8" s="2" customFormat="1" ht="12" customHeight="1">
      <c r="A85" s="59"/>
      <c r="B85" s="59"/>
      <c r="C85" s="107"/>
      <c r="D85" s="108"/>
      <c r="E85" s="82" t="s">
        <v>114</v>
      </c>
      <c r="F85" s="25">
        <f t="shared" si="1"/>
        <v>80</v>
      </c>
      <c r="G85" s="61">
        <v>5</v>
      </c>
      <c r="H85" s="29" t="s">
        <v>115</v>
      </c>
    </row>
    <row r="86" spans="1:8" s="2" customFormat="1" ht="12" customHeight="1">
      <c r="A86" s="59"/>
      <c r="B86" s="59"/>
      <c r="C86" s="107"/>
      <c r="D86" s="105"/>
      <c r="E86" s="108"/>
      <c r="F86" s="25">
        <f t="shared" si="1"/>
        <v>81</v>
      </c>
      <c r="G86" s="57"/>
      <c r="H86" s="30"/>
    </row>
    <row r="87" spans="1:8" s="2" customFormat="1" ht="12" customHeight="1">
      <c r="A87" s="59"/>
      <c r="B87" s="59"/>
      <c r="C87" s="107"/>
      <c r="D87" s="110"/>
      <c r="E87" s="82" t="s">
        <v>116</v>
      </c>
      <c r="F87" s="25">
        <f t="shared" si="1"/>
        <v>82</v>
      </c>
      <c r="G87" s="61">
        <v>6</v>
      </c>
      <c r="H87" s="114" t="s">
        <v>117</v>
      </c>
    </row>
    <row r="88" spans="1:8" s="2" customFormat="1" ht="12" customHeight="1">
      <c r="A88" s="59"/>
      <c r="B88" s="59"/>
      <c r="C88" s="107"/>
      <c r="D88" s="115"/>
      <c r="E88" s="68"/>
      <c r="F88" s="25">
        <f>F87+1</f>
        <v>83</v>
      </c>
      <c r="G88" s="57"/>
      <c r="H88" s="30"/>
    </row>
    <row r="89" spans="1:8" s="2" customFormat="1" ht="12" customHeight="1">
      <c r="A89" s="59"/>
      <c r="B89" s="59"/>
      <c r="C89" s="107"/>
      <c r="D89" s="110" t="s">
        <v>118</v>
      </c>
      <c r="E89" s="104" t="s">
        <v>35</v>
      </c>
      <c r="F89" s="25">
        <f>F88+1</f>
        <v>84</v>
      </c>
      <c r="G89" s="76">
        <v>7</v>
      </c>
      <c r="H89" s="29" t="s">
        <v>119</v>
      </c>
    </row>
    <row r="90" spans="1:8" s="2" customFormat="1" ht="12" customHeight="1">
      <c r="A90" s="59"/>
      <c r="B90" s="59"/>
      <c r="C90" s="107"/>
      <c r="D90" s="110"/>
      <c r="E90" s="68"/>
      <c r="F90" s="25">
        <f>F89+1</f>
        <v>85</v>
      </c>
      <c r="G90" s="116">
        <v>8</v>
      </c>
      <c r="H90" s="30"/>
    </row>
    <row r="91" spans="1:8" ht="12" customHeight="1">
      <c r="A91" s="117" t="s">
        <v>120</v>
      </c>
      <c r="B91" s="118" t="s">
        <v>121</v>
      </c>
      <c r="C91" s="95"/>
      <c r="D91" s="64" t="s">
        <v>37</v>
      </c>
      <c r="E91" s="64" t="s">
        <v>38</v>
      </c>
      <c r="F91" s="25">
        <f>F90+1</f>
        <v>86</v>
      </c>
      <c r="G91" s="61">
        <v>9</v>
      </c>
      <c r="H91" s="66" t="s">
        <v>122</v>
      </c>
    </row>
    <row r="92" spans="1:8" ht="12" customHeight="1">
      <c r="A92" s="117"/>
      <c r="B92" s="118"/>
      <c r="C92" s="95"/>
      <c r="D92" s="119"/>
      <c r="E92" s="69" t="s">
        <v>123</v>
      </c>
      <c r="F92" s="88">
        <f t="shared" si="1"/>
        <v>87</v>
      </c>
      <c r="G92" s="70"/>
      <c r="H92" s="71"/>
    </row>
    <row r="93" spans="1:8" ht="12" customHeight="1">
      <c r="A93" s="117"/>
      <c r="B93" s="118"/>
      <c r="C93" s="120" t="s">
        <v>124</v>
      </c>
      <c r="D93" s="46" t="s">
        <v>125</v>
      </c>
      <c r="E93" s="121"/>
      <c r="F93" s="20">
        <f t="shared" si="1"/>
        <v>88</v>
      </c>
      <c r="G93" s="38">
        <v>1</v>
      </c>
      <c r="H93" s="85" t="s">
        <v>126</v>
      </c>
    </row>
    <row r="94" spans="1:8" ht="12" customHeight="1">
      <c r="A94" s="117"/>
      <c r="B94" s="118"/>
      <c r="C94" s="89"/>
      <c r="D94" s="87"/>
      <c r="E94" s="87"/>
      <c r="F94" s="88">
        <f t="shared" si="1"/>
        <v>89</v>
      </c>
      <c r="G94" s="52"/>
      <c r="H94" s="122"/>
    </row>
    <row r="95" spans="1:8" ht="12" customHeight="1">
      <c r="A95" s="117"/>
      <c r="B95" s="118"/>
      <c r="C95" s="123"/>
      <c r="D95" s="55" t="s">
        <v>127</v>
      </c>
      <c r="E95" s="65"/>
      <c r="F95" s="116">
        <f t="shared" si="1"/>
        <v>90</v>
      </c>
      <c r="G95" s="38">
        <v>1</v>
      </c>
      <c r="H95" s="124" t="s">
        <v>128</v>
      </c>
    </row>
    <row r="96" spans="1:8" ht="12" customHeight="1">
      <c r="A96" s="117"/>
      <c r="B96" s="118"/>
      <c r="C96" s="89"/>
      <c r="D96" s="55"/>
      <c r="E96" s="55"/>
      <c r="F96" s="25">
        <f t="shared" si="1"/>
        <v>91</v>
      </c>
      <c r="G96" s="125"/>
      <c r="H96" s="126"/>
    </row>
    <row r="97" spans="1:8" ht="12" customHeight="1">
      <c r="A97" s="117"/>
      <c r="B97" s="118"/>
      <c r="C97" s="80" t="s">
        <v>61</v>
      </c>
      <c r="D97" s="83"/>
      <c r="E97" s="48"/>
      <c r="F97" s="84">
        <f t="shared" si="1"/>
        <v>92</v>
      </c>
      <c r="G97" s="38">
        <v>1</v>
      </c>
      <c r="H97" s="85" t="s">
        <v>62</v>
      </c>
    </row>
    <row r="98" spans="1:8" ht="12" customHeight="1">
      <c r="A98" s="117"/>
      <c r="B98" s="127"/>
      <c r="C98" s="86"/>
      <c r="D98" s="81"/>
      <c r="E98" s="87"/>
      <c r="F98" s="88">
        <f t="shared" si="1"/>
        <v>93</v>
      </c>
      <c r="G98" s="70"/>
      <c r="H98" s="34"/>
    </row>
    <row r="99" spans="1:8" ht="3" customHeight="1" thickBot="1">
      <c r="A99" s="117"/>
      <c r="B99" s="128"/>
      <c r="C99" s="129"/>
      <c r="D99" s="130"/>
      <c r="E99" s="130"/>
      <c r="F99" s="131"/>
      <c r="G99" s="132"/>
      <c r="H99" s="133"/>
    </row>
    <row r="100" spans="1:8" ht="15" customHeight="1" thickBot="1">
      <c r="A100" s="117"/>
      <c r="B100" s="134"/>
      <c r="C100" s="135"/>
      <c r="D100" s="136" t="s">
        <v>129</v>
      </c>
      <c r="E100" s="137"/>
      <c r="F100" s="138">
        <f>COUNTA(F5:F98)</f>
        <v>94</v>
      </c>
      <c r="G100" s="139">
        <f>COUNTA(G6:G98)</f>
        <v>56</v>
      </c>
      <c r="H100" s="140" t="s">
        <v>130</v>
      </c>
    </row>
    <row r="101" spans="1:8" ht="3" customHeight="1">
      <c r="A101" s="117"/>
      <c r="B101" s="141"/>
      <c r="C101" s="142"/>
      <c r="D101" s="143"/>
      <c r="E101" s="143"/>
      <c r="F101" s="144"/>
      <c r="G101" s="145"/>
      <c r="H101" s="146"/>
    </row>
    <row r="102" spans="1:8" ht="12" customHeight="1">
      <c r="A102" s="117"/>
      <c r="B102" s="147" t="s">
        <v>131</v>
      </c>
      <c r="C102" s="46"/>
      <c r="D102" s="83" t="s">
        <v>21</v>
      </c>
      <c r="E102" s="48"/>
      <c r="F102" s="37">
        <f>F98+1</f>
        <v>94</v>
      </c>
      <c r="G102" s="38">
        <v>1</v>
      </c>
      <c r="H102" s="148" t="s">
        <v>132</v>
      </c>
    </row>
    <row r="103" spans="1:8" ht="12" customHeight="1">
      <c r="A103" s="117"/>
      <c r="B103" s="118"/>
      <c r="C103" s="149" t="s">
        <v>133</v>
      </c>
      <c r="D103" s="72"/>
      <c r="E103" s="64"/>
      <c r="F103" s="76">
        <f t="shared" ref="F103:F135" si="2">F102+1</f>
        <v>95</v>
      </c>
      <c r="G103" s="150"/>
      <c r="H103" s="151"/>
    </row>
    <row r="104" spans="1:8" ht="12" customHeight="1">
      <c r="A104" s="117"/>
      <c r="B104" s="118"/>
      <c r="C104" s="24"/>
      <c r="D104" s="79"/>
      <c r="E104" s="55"/>
      <c r="F104" s="76">
        <f t="shared" si="2"/>
        <v>96</v>
      </c>
      <c r="G104" s="61">
        <v>2</v>
      </c>
      <c r="H104" s="152" t="s">
        <v>134</v>
      </c>
    </row>
    <row r="105" spans="1:8" ht="12" customHeight="1">
      <c r="A105" s="153"/>
      <c r="B105" s="118"/>
      <c r="C105" s="24"/>
      <c r="D105" s="154"/>
      <c r="E105" s="155"/>
      <c r="F105" s="76">
        <f t="shared" si="2"/>
        <v>97</v>
      </c>
      <c r="G105" s="57"/>
      <c r="H105" s="156"/>
    </row>
    <row r="106" spans="1:8" ht="12" customHeight="1">
      <c r="A106" s="147" t="s">
        <v>135</v>
      </c>
      <c r="B106" s="118"/>
      <c r="C106" s="157"/>
      <c r="D106" s="154"/>
      <c r="E106" s="158" t="s">
        <v>136</v>
      </c>
      <c r="F106" s="76">
        <f t="shared" si="2"/>
        <v>98</v>
      </c>
      <c r="G106" s="61">
        <v>3</v>
      </c>
      <c r="H106" s="152" t="s">
        <v>137</v>
      </c>
    </row>
    <row r="107" spans="1:8" ht="12" customHeight="1">
      <c r="A107" s="127"/>
      <c r="B107" s="118"/>
      <c r="C107" s="95"/>
      <c r="D107" s="158"/>
      <c r="E107" s="154"/>
      <c r="F107" s="76">
        <f t="shared" si="2"/>
        <v>99</v>
      </c>
      <c r="G107" s="57"/>
      <c r="H107" s="156"/>
    </row>
    <row r="108" spans="1:8" ht="12" customHeight="1">
      <c r="A108" s="59" t="s">
        <v>131</v>
      </c>
      <c r="B108" s="118"/>
      <c r="C108" s="95"/>
      <c r="D108" s="159"/>
      <c r="E108" s="160" t="s">
        <v>138</v>
      </c>
      <c r="F108" s="76">
        <f t="shared" si="2"/>
        <v>100</v>
      </c>
      <c r="G108" s="61">
        <v>4</v>
      </c>
      <c r="H108" s="152" t="s">
        <v>139</v>
      </c>
    </row>
    <row r="109" spans="1:8" ht="12" customHeight="1">
      <c r="A109" s="59"/>
      <c r="B109" s="118"/>
      <c r="C109" s="95"/>
      <c r="D109" s="154"/>
      <c r="E109" s="154"/>
      <c r="F109" s="76">
        <f t="shared" si="2"/>
        <v>101</v>
      </c>
      <c r="G109" s="57"/>
      <c r="H109" s="156"/>
    </row>
    <row r="110" spans="1:8" ht="12" customHeight="1">
      <c r="A110" s="59"/>
      <c r="B110" s="118"/>
      <c r="C110" s="95"/>
      <c r="D110" s="64" t="s">
        <v>37</v>
      </c>
      <c r="E110" s="64" t="s">
        <v>38</v>
      </c>
      <c r="F110" s="76">
        <f t="shared" si="2"/>
        <v>102</v>
      </c>
      <c r="G110" s="61">
        <v>5</v>
      </c>
      <c r="H110" s="161" t="s">
        <v>140</v>
      </c>
    </row>
    <row r="111" spans="1:8" ht="12" customHeight="1">
      <c r="A111" s="59"/>
      <c r="B111" s="118"/>
      <c r="C111" s="95"/>
      <c r="D111" s="68"/>
      <c r="E111" s="50" t="s">
        <v>123</v>
      </c>
      <c r="F111" s="76">
        <f t="shared" si="2"/>
        <v>103</v>
      </c>
      <c r="G111" s="57"/>
      <c r="H111" s="162"/>
    </row>
    <row r="112" spans="1:8" ht="12" customHeight="1">
      <c r="A112" s="59"/>
      <c r="B112" s="59" t="s">
        <v>141</v>
      </c>
      <c r="C112" s="80"/>
      <c r="D112" s="83" t="s">
        <v>21</v>
      </c>
      <c r="E112" s="163"/>
      <c r="F112" s="37">
        <f t="shared" si="2"/>
        <v>104</v>
      </c>
      <c r="G112" s="38">
        <v>1</v>
      </c>
      <c r="H112" s="148" t="s">
        <v>142</v>
      </c>
    </row>
    <row r="113" spans="1:8" ht="12" customHeight="1">
      <c r="A113" s="59"/>
      <c r="B113" s="59"/>
      <c r="C113" s="95" t="s">
        <v>143</v>
      </c>
      <c r="D113" s="60"/>
      <c r="E113" s="164" t="s">
        <v>144</v>
      </c>
      <c r="F113" s="76">
        <f t="shared" si="2"/>
        <v>105</v>
      </c>
      <c r="G113" s="52"/>
      <c r="H113" s="165"/>
    </row>
    <row r="114" spans="1:8" ht="12" customHeight="1">
      <c r="A114" s="59"/>
      <c r="B114" s="59"/>
      <c r="C114" s="17"/>
      <c r="D114" s="79"/>
      <c r="E114" s="65"/>
      <c r="F114" s="76">
        <f t="shared" si="2"/>
        <v>106</v>
      </c>
      <c r="G114" s="57"/>
      <c r="H114" s="151"/>
    </row>
    <row r="115" spans="1:8" ht="12" customHeight="1">
      <c r="A115" s="59"/>
      <c r="B115" s="59"/>
      <c r="C115" s="17"/>
      <c r="D115" s="54"/>
      <c r="E115" s="65"/>
      <c r="F115" s="76">
        <f t="shared" si="2"/>
        <v>107</v>
      </c>
      <c r="G115" s="63">
        <v>2</v>
      </c>
      <c r="H115" s="166" t="s">
        <v>145</v>
      </c>
    </row>
    <row r="116" spans="1:8" ht="12" customHeight="1">
      <c r="A116" s="59"/>
      <c r="B116" s="59"/>
      <c r="C116" s="17"/>
      <c r="D116" s="55"/>
      <c r="E116" s="64" t="s">
        <v>146</v>
      </c>
      <c r="F116" s="76">
        <f>F115+1</f>
        <v>108</v>
      </c>
      <c r="G116" s="63">
        <v>3</v>
      </c>
      <c r="H116" s="166" t="s">
        <v>147</v>
      </c>
    </row>
    <row r="117" spans="1:8" ht="12" customHeight="1">
      <c r="A117" s="59" t="s">
        <v>141</v>
      </c>
      <c r="B117" s="59"/>
      <c r="C117" s="17"/>
      <c r="D117" s="55"/>
      <c r="E117" s="64" t="s">
        <v>148</v>
      </c>
      <c r="F117" s="76">
        <f>F116+1</f>
        <v>109</v>
      </c>
      <c r="G117" s="78">
        <v>4</v>
      </c>
      <c r="H117" s="166" t="s">
        <v>149</v>
      </c>
    </row>
    <row r="118" spans="1:8" s="2" customFormat="1" ht="12" customHeight="1">
      <c r="A118" s="59"/>
      <c r="B118" s="59" t="s">
        <v>150</v>
      </c>
      <c r="C118" s="107"/>
      <c r="D118" s="60" t="s">
        <v>37</v>
      </c>
      <c r="E118" s="60" t="s">
        <v>38</v>
      </c>
      <c r="F118" s="76">
        <f>F117+1</f>
        <v>110</v>
      </c>
      <c r="G118" s="61">
        <v>5</v>
      </c>
      <c r="H118" s="152" t="s">
        <v>39</v>
      </c>
    </row>
    <row r="119" spans="1:8" s="2" customFormat="1" ht="12" customHeight="1">
      <c r="A119" s="59"/>
      <c r="B119" s="59"/>
      <c r="C119" s="107"/>
      <c r="D119" s="79"/>
      <c r="E119" s="79" t="s">
        <v>40</v>
      </c>
      <c r="F119" s="116">
        <f>F118+1</f>
        <v>111</v>
      </c>
      <c r="G119" s="70"/>
      <c r="H119" s="162"/>
    </row>
    <row r="120" spans="1:8" ht="12" customHeight="1">
      <c r="A120" s="59"/>
      <c r="B120" s="59"/>
      <c r="C120" s="167"/>
      <c r="D120" s="168" t="s">
        <v>21</v>
      </c>
      <c r="E120" s="163"/>
      <c r="F120" s="37">
        <f>F119+1</f>
        <v>112</v>
      </c>
      <c r="G120" s="38">
        <v>1</v>
      </c>
      <c r="H120" s="49" t="s">
        <v>151</v>
      </c>
    </row>
    <row r="121" spans="1:8" ht="12" customHeight="1">
      <c r="A121" s="59"/>
      <c r="B121" s="59"/>
      <c r="C121" s="107" t="s">
        <v>152</v>
      </c>
      <c r="D121" s="54" t="s">
        <v>153</v>
      </c>
      <c r="E121" s="75"/>
      <c r="F121" s="76">
        <f t="shared" si="2"/>
        <v>113</v>
      </c>
      <c r="G121" s="57"/>
      <c r="H121" s="27"/>
    </row>
    <row r="122" spans="1:8" ht="12" customHeight="1">
      <c r="A122" s="59"/>
      <c r="B122" s="59"/>
      <c r="C122" s="107"/>
      <c r="D122" s="54" t="s">
        <v>154</v>
      </c>
      <c r="E122" s="55"/>
      <c r="F122" s="76">
        <f t="shared" si="2"/>
        <v>114</v>
      </c>
      <c r="G122" s="61">
        <v>2</v>
      </c>
      <c r="H122" s="66" t="s">
        <v>155</v>
      </c>
    </row>
    <row r="123" spans="1:8" ht="12" customHeight="1">
      <c r="A123" s="59"/>
      <c r="B123" s="59"/>
      <c r="C123" s="107"/>
      <c r="D123" s="54"/>
      <c r="E123" s="55"/>
      <c r="F123" s="76">
        <f t="shared" si="2"/>
        <v>115</v>
      </c>
      <c r="G123" s="57"/>
      <c r="H123" s="27"/>
    </row>
    <row r="124" spans="1:8" ht="12" customHeight="1">
      <c r="A124" s="59" t="s">
        <v>150</v>
      </c>
      <c r="B124" s="59"/>
      <c r="C124" s="107"/>
      <c r="D124" s="54"/>
      <c r="E124" s="55"/>
      <c r="F124" s="76">
        <f t="shared" si="2"/>
        <v>116</v>
      </c>
      <c r="G124" s="61">
        <v>3</v>
      </c>
      <c r="H124" s="66" t="s">
        <v>156</v>
      </c>
    </row>
    <row r="125" spans="1:8" ht="12" customHeight="1">
      <c r="A125" s="59"/>
      <c r="B125" s="59"/>
      <c r="C125" s="107"/>
      <c r="D125" s="54"/>
      <c r="E125" s="55"/>
      <c r="F125" s="76">
        <f>F124+1</f>
        <v>117</v>
      </c>
      <c r="G125" s="57"/>
      <c r="H125" s="27"/>
    </row>
    <row r="126" spans="1:8" ht="12" customHeight="1">
      <c r="A126" s="59"/>
      <c r="B126" s="59"/>
      <c r="C126" s="107"/>
      <c r="D126" s="50"/>
      <c r="E126" s="64" t="s">
        <v>157</v>
      </c>
      <c r="F126" s="76">
        <f t="shared" si="2"/>
        <v>118</v>
      </c>
      <c r="G126" s="76">
        <v>4</v>
      </c>
      <c r="H126" s="169" t="s">
        <v>158</v>
      </c>
    </row>
    <row r="127" spans="1:8" ht="12" customHeight="1">
      <c r="A127" s="59"/>
      <c r="B127" s="147" t="s">
        <v>159</v>
      </c>
      <c r="C127" s="107"/>
      <c r="D127" s="54" t="s">
        <v>49</v>
      </c>
      <c r="E127" s="75"/>
      <c r="F127" s="76">
        <f t="shared" si="2"/>
        <v>119</v>
      </c>
      <c r="G127" s="76">
        <v>5</v>
      </c>
      <c r="H127" s="170" t="s">
        <v>50</v>
      </c>
    </row>
    <row r="128" spans="1:8" ht="12" customHeight="1">
      <c r="A128" s="59"/>
      <c r="B128" s="118"/>
      <c r="C128" s="107"/>
      <c r="D128" s="60" t="s">
        <v>160</v>
      </c>
      <c r="E128" s="55" t="s">
        <v>161</v>
      </c>
      <c r="F128" s="76">
        <f t="shared" si="2"/>
        <v>120</v>
      </c>
      <c r="G128" s="76">
        <v>6</v>
      </c>
      <c r="H128" s="171" t="s">
        <v>162</v>
      </c>
    </row>
    <row r="129" spans="1:8" ht="12" customHeight="1">
      <c r="A129" s="59"/>
      <c r="B129" s="118"/>
      <c r="C129" s="107"/>
      <c r="D129" s="54"/>
      <c r="E129" s="55" t="s">
        <v>163</v>
      </c>
      <c r="F129" s="76">
        <f t="shared" si="2"/>
        <v>121</v>
      </c>
      <c r="G129" s="76">
        <v>7</v>
      </c>
      <c r="H129" s="169" t="s">
        <v>164</v>
      </c>
    </row>
    <row r="130" spans="1:8" ht="12" customHeight="1">
      <c r="A130" s="147" t="s">
        <v>165</v>
      </c>
      <c r="B130" s="118"/>
      <c r="C130" s="107"/>
      <c r="D130" s="60" t="s">
        <v>37</v>
      </c>
      <c r="E130" s="64" t="s">
        <v>38</v>
      </c>
      <c r="F130" s="76">
        <f t="shared" si="2"/>
        <v>122</v>
      </c>
      <c r="G130" s="61">
        <v>8</v>
      </c>
      <c r="H130" s="66" t="s">
        <v>39</v>
      </c>
    </row>
    <row r="131" spans="1:8" ht="12" customHeight="1">
      <c r="A131" s="118"/>
      <c r="B131" s="118"/>
      <c r="C131" s="172"/>
      <c r="D131" s="54"/>
      <c r="E131" s="55" t="s">
        <v>40</v>
      </c>
      <c r="F131" s="76">
        <f t="shared" si="2"/>
        <v>123</v>
      </c>
      <c r="G131" s="57"/>
      <c r="H131" s="71"/>
    </row>
    <row r="132" spans="1:8" ht="12" customHeight="1">
      <c r="A132" s="118"/>
      <c r="B132" s="118"/>
      <c r="C132" s="107" t="s">
        <v>166</v>
      </c>
      <c r="D132" s="173"/>
      <c r="E132" s="49" t="s">
        <v>167</v>
      </c>
      <c r="F132" s="37">
        <f t="shared" si="2"/>
        <v>124</v>
      </c>
      <c r="G132" s="37">
        <v>1</v>
      </c>
      <c r="H132" s="174" t="s">
        <v>168</v>
      </c>
    </row>
    <row r="133" spans="1:8" ht="12" customHeight="1">
      <c r="A133" s="118"/>
      <c r="B133" s="118"/>
      <c r="C133" s="175" t="s">
        <v>169</v>
      </c>
      <c r="D133" s="176"/>
      <c r="E133" s="177"/>
      <c r="F133" s="178">
        <f t="shared" si="2"/>
        <v>125</v>
      </c>
      <c r="G133" s="178">
        <v>2</v>
      </c>
      <c r="H133" s="179" t="s">
        <v>170</v>
      </c>
    </row>
    <row r="134" spans="1:8" ht="12" customHeight="1">
      <c r="A134" s="118"/>
      <c r="B134" s="118"/>
      <c r="C134" s="81" t="s">
        <v>61</v>
      </c>
      <c r="D134" s="54"/>
      <c r="E134" s="65"/>
      <c r="F134" s="20">
        <f t="shared" si="2"/>
        <v>126</v>
      </c>
      <c r="G134" s="52">
        <v>1</v>
      </c>
      <c r="H134" s="41" t="s">
        <v>62</v>
      </c>
    </row>
    <row r="135" spans="1:8" ht="12" customHeight="1">
      <c r="A135" s="127"/>
      <c r="B135" s="127"/>
      <c r="C135" s="86"/>
      <c r="D135" s="86"/>
      <c r="E135" s="87"/>
      <c r="F135" s="88">
        <f t="shared" si="2"/>
        <v>127</v>
      </c>
      <c r="G135" s="70"/>
      <c r="H135" s="34"/>
    </row>
    <row r="136" spans="1:8" ht="3" customHeight="1" thickBot="1">
      <c r="A136" s="180"/>
      <c r="B136" s="180"/>
      <c r="C136" s="181"/>
      <c r="D136" s="181"/>
      <c r="E136" s="143"/>
      <c r="F136" s="20"/>
      <c r="G136" s="182"/>
      <c r="H136" s="183"/>
    </row>
    <row r="137" spans="1:8" ht="12" customHeight="1" thickBot="1">
      <c r="A137" s="184"/>
      <c r="B137" s="185"/>
      <c r="C137" s="135"/>
      <c r="D137" s="186" t="s">
        <v>171</v>
      </c>
      <c r="E137" s="186"/>
      <c r="F137" s="138">
        <f>COUNTA(F5:F135)-1</f>
        <v>128</v>
      </c>
      <c r="G137" s="139">
        <f>COUNTA(G5:G135)-1</f>
        <v>77</v>
      </c>
      <c r="H137" s="140" t="s">
        <v>172</v>
      </c>
    </row>
    <row r="138" spans="1:8" ht="3" customHeight="1">
      <c r="A138" s="187"/>
      <c r="B138" s="187"/>
      <c r="C138" s="188"/>
      <c r="D138" s="188"/>
      <c r="E138" s="189"/>
      <c r="F138" s="178"/>
      <c r="G138" s="190"/>
      <c r="H138" s="191"/>
    </row>
    <row r="139" spans="1:8" ht="12" customHeight="1">
      <c r="A139" s="118" t="s">
        <v>173</v>
      </c>
      <c r="B139" s="147" t="s">
        <v>174</v>
      </c>
      <c r="C139" s="95"/>
      <c r="D139" s="54" t="s">
        <v>21</v>
      </c>
      <c r="E139" s="55"/>
      <c r="F139" s="20">
        <f>F135+1</f>
        <v>128</v>
      </c>
      <c r="G139" s="52">
        <v>1</v>
      </c>
      <c r="H139" s="49" t="s">
        <v>175</v>
      </c>
    </row>
    <row r="140" spans="1:8" ht="12" customHeight="1">
      <c r="A140" s="118"/>
      <c r="B140" s="118"/>
      <c r="C140" s="17" t="s">
        <v>176</v>
      </c>
      <c r="D140" s="82"/>
      <c r="E140" s="82"/>
      <c r="F140" s="76">
        <f t="shared" ref="F140:F196" si="3">F139+1</f>
        <v>129</v>
      </c>
      <c r="G140" s="52"/>
      <c r="H140" s="58"/>
    </row>
    <row r="141" spans="1:8" ht="12" customHeight="1">
      <c r="A141" s="118"/>
      <c r="B141" s="118"/>
      <c r="C141" s="56"/>
      <c r="D141" s="82" t="s">
        <v>177</v>
      </c>
      <c r="E141" s="82"/>
      <c r="F141" s="76">
        <f t="shared" si="3"/>
        <v>130</v>
      </c>
      <c r="G141" s="61">
        <v>2</v>
      </c>
      <c r="H141" s="29" t="s">
        <v>178</v>
      </c>
    </row>
    <row r="142" spans="1:8" ht="12" customHeight="1">
      <c r="A142" s="118"/>
      <c r="B142" s="118"/>
      <c r="C142" s="17"/>
      <c r="D142" s="81"/>
      <c r="E142" s="81"/>
      <c r="F142" s="76">
        <f t="shared" si="3"/>
        <v>131</v>
      </c>
      <c r="G142" s="150"/>
      <c r="H142" s="192"/>
    </row>
    <row r="143" spans="1:8" ht="12" customHeight="1">
      <c r="A143" s="118"/>
      <c r="B143" s="118"/>
      <c r="C143" s="17"/>
      <c r="D143" s="82" t="s">
        <v>179</v>
      </c>
      <c r="E143" s="82" t="s">
        <v>180</v>
      </c>
      <c r="F143" s="76">
        <f t="shared" si="3"/>
        <v>132</v>
      </c>
      <c r="G143" s="61">
        <v>3</v>
      </c>
      <c r="H143" s="29" t="s">
        <v>181</v>
      </c>
    </row>
    <row r="144" spans="1:8" ht="12" customHeight="1">
      <c r="A144" s="118"/>
      <c r="B144" s="118"/>
      <c r="C144" s="17"/>
      <c r="D144" s="81"/>
      <c r="E144" s="81"/>
      <c r="F144" s="76">
        <f t="shared" si="3"/>
        <v>133</v>
      </c>
      <c r="G144" s="150"/>
      <c r="H144" s="192"/>
    </row>
    <row r="145" spans="1:8" ht="12" customHeight="1">
      <c r="A145" s="118"/>
      <c r="B145" s="118"/>
      <c r="C145" s="17"/>
      <c r="D145" s="81"/>
      <c r="E145" s="82" t="s">
        <v>182</v>
      </c>
      <c r="F145" s="76">
        <f t="shared" si="3"/>
        <v>134</v>
      </c>
      <c r="G145" s="25">
        <v>4</v>
      </c>
      <c r="H145" s="193" t="s">
        <v>183</v>
      </c>
    </row>
    <row r="146" spans="1:8" ht="12" customHeight="1">
      <c r="A146" s="118"/>
      <c r="B146" s="118"/>
      <c r="C146" s="17"/>
      <c r="D146" s="81"/>
      <c r="E146" s="81"/>
      <c r="F146" s="76">
        <f t="shared" si="3"/>
        <v>135</v>
      </c>
      <c r="G146" s="25">
        <v>5</v>
      </c>
      <c r="H146" s="193" t="s">
        <v>184</v>
      </c>
    </row>
    <row r="147" spans="1:8" ht="12" customHeight="1">
      <c r="A147" s="59" t="s">
        <v>185</v>
      </c>
      <c r="B147" s="59" t="s">
        <v>186</v>
      </c>
      <c r="C147" s="17"/>
      <c r="D147" s="81"/>
      <c r="E147" s="82" t="s">
        <v>187</v>
      </c>
      <c r="F147" s="76">
        <f t="shared" si="3"/>
        <v>136</v>
      </c>
      <c r="G147" s="61">
        <v>6</v>
      </c>
      <c r="H147" s="29" t="s">
        <v>188</v>
      </c>
    </row>
    <row r="148" spans="1:8" ht="12" customHeight="1">
      <c r="A148" s="59"/>
      <c r="B148" s="59"/>
      <c r="C148" s="95"/>
      <c r="D148" s="81"/>
      <c r="E148" s="81"/>
      <c r="F148" s="76">
        <f t="shared" si="3"/>
        <v>137</v>
      </c>
      <c r="G148" s="150"/>
      <c r="H148" s="192"/>
    </row>
    <row r="149" spans="1:8" ht="12" customHeight="1">
      <c r="A149" s="59"/>
      <c r="B149" s="59"/>
      <c r="C149" s="95"/>
      <c r="D149" s="81"/>
      <c r="E149" s="82" t="s">
        <v>189</v>
      </c>
      <c r="F149" s="76">
        <f t="shared" si="3"/>
        <v>138</v>
      </c>
      <c r="G149" s="92">
        <v>7</v>
      </c>
      <c r="H149" s="170" t="s">
        <v>190</v>
      </c>
    </row>
    <row r="150" spans="1:8" ht="12" customHeight="1">
      <c r="A150" s="59"/>
      <c r="B150" s="59"/>
      <c r="C150" s="95"/>
      <c r="D150" s="96" t="s">
        <v>191</v>
      </c>
      <c r="E150" s="82"/>
      <c r="F150" s="76">
        <f t="shared" si="3"/>
        <v>139</v>
      </c>
      <c r="G150" s="94">
        <v>8</v>
      </c>
      <c r="H150" s="194" t="s">
        <v>50</v>
      </c>
    </row>
    <row r="151" spans="1:8" ht="12" customHeight="1">
      <c r="A151" s="59"/>
      <c r="B151" s="59"/>
      <c r="C151" s="24"/>
      <c r="D151" s="82" t="s">
        <v>192</v>
      </c>
      <c r="E151" s="82"/>
      <c r="F151" s="76">
        <f t="shared" si="3"/>
        <v>140</v>
      </c>
      <c r="G151" s="195">
        <v>9</v>
      </c>
      <c r="H151" s="66" t="s">
        <v>193</v>
      </c>
    </row>
    <row r="152" spans="1:8" ht="12" customHeight="1">
      <c r="A152" s="59"/>
      <c r="B152" s="59"/>
      <c r="C152" s="24"/>
      <c r="D152" s="81"/>
      <c r="E152" s="81"/>
      <c r="F152" s="76">
        <f t="shared" si="3"/>
        <v>141</v>
      </c>
      <c r="G152" s="150"/>
      <c r="H152" s="27"/>
    </row>
    <row r="153" spans="1:8" ht="12" customHeight="1">
      <c r="A153" s="59" t="s">
        <v>194</v>
      </c>
      <c r="B153" s="59" t="s">
        <v>194</v>
      </c>
      <c r="C153" s="17"/>
      <c r="D153" s="60" t="s">
        <v>37</v>
      </c>
      <c r="E153" s="196" t="s">
        <v>38</v>
      </c>
      <c r="F153" s="25">
        <f>F152+1</f>
        <v>142</v>
      </c>
      <c r="G153" s="61">
        <v>10</v>
      </c>
      <c r="H153" s="29" t="s">
        <v>55</v>
      </c>
    </row>
    <row r="154" spans="1:8" ht="12" customHeight="1">
      <c r="A154" s="59"/>
      <c r="B154" s="59"/>
      <c r="C154" s="17"/>
      <c r="D154" s="93"/>
      <c r="E154" s="55" t="s">
        <v>40</v>
      </c>
      <c r="F154" s="25">
        <f t="shared" si="3"/>
        <v>143</v>
      </c>
      <c r="G154" s="197"/>
      <c r="H154" s="34"/>
    </row>
    <row r="155" spans="1:8" ht="12" customHeight="1">
      <c r="A155" s="59"/>
      <c r="B155" s="59"/>
      <c r="C155" s="46"/>
      <c r="D155" s="168" t="s">
        <v>21</v>
      </c>
      <c r="E155" s="163"/>
      <c r="F155" s="37">
        <f t="shared" si="3"/>
        <v>144</v>
      </c>
      <c r="G155" s="198">
        <v>1</v>
      </c>
      <c r="H155" s="39" t="s">
        <v>195</v>
      </c>
    </row>
    <row r="156" spans="1:8" ht="12" customHeight="1">
      <c r="A156" s="59"/>
      <c r="B156" s="59"/>
      <c r="C156" s="95" t="s">
        <v>196</v>
      </c>
      <c r="D156" s="72"/>
      <c r="E156" s="19" t="s">
        <v>197</v>
      </c>
      <c r="F156" s="63">
        <f t="shared" si="3"/>
        <v>145</v>
      </c>
      <c r="G156" s="57"/>
      <c r="H156" s="106"/>
    </row>
    <row r="157" spans="1:8" ht="12" customHeight="1">
      <c r="A157" s="59"/>
      <c r="B157" s="59"/>
      <c r="C157" s="24"/>
      <c r="D157" s="79"/>
      <c r="E157" s="199" t="s">
        <v>198</v>
      </c>
      <c r="F157" s="25">
        <f t="shared" si="3"/>
        <v>146</v>
      </c>
      <c r="G157" s="61">
        <v>2</v>
      </c>
      <c r="H157" s="62" t="s">
        <v>199</v>
      </c>
    </row>
    <row r="158" spans="1:8" ht="12" customHeight="1">
      <c r="A158" s="59"/>
      <c r="B158" s="59"/>
      <c r="C158" s="24"/>
      <c r="D158" s="69"/>
      <c r="E158" s="200"/>
      <c r="F158" s="88">
        <f t="shared" si="3"/>
        <v>147</v>
      </c>
      <c r="G158" s="70"/>
      <c r="H158" s="201"/>
    </row>
    <row r="159" spans="1:8" ht="12" customHeight="1">
      <c r="A159" s="59"/>
      <c r="B159" s="59"/>
      <c r="C159" s="80"/>
      <c r="D159" s="173" t="s">
        <v>21</v>
      </c>
      <c r="E159" s="48"/>
      <c r="F159" s="202">
        <f t="shared" si="3"/>
        <v>148</v>
      </c>
      <c r="G159" s="38">
        <v>1</v>
      </c>
      <c r="H159" s="203" t="s">
        <v>200</v>
      </c>
    </row>
    <row r="160" spans="1:8" ht="12" customHeight="1">
      <c r="A160" s="59"/>
      <c r="B160" s="59"/>
      <c r="C160" s="17"/>
      <c r="D160" s="79"/>
      <c r="E160" s="65"/>
      <c r="F160" s="202">
        <f t="shared" si="3"/>
        <v>149</v>
      </c>
      <c r="G160" s="52"/>
      <c r="H160" s="53"/>
    </row>
    <row r="161" spans="1:8" ht="12" customHeight="1">
      <c r="A161" s="59"/>
      <c r="B161" s="59"/>
      <c r="C161" s="89" t="s">
        <v>201</v>
      </c>
      <c r="D161" s="82" t="s">
        <v>202</v>
      </c>
      <c r="E161" s="82"/>
      <c r="F161" s="76">
        <f t="shared" si="3"/>
        <v>150</v>
      </c>
      <c r="G161" s="57"/>
      <c r="H161" s="58"/>
    </row>
    <row r="162" spans="1:8" ht="12" customHeight="1">
      <c r="A162" s="59"/>
      <c r="B162" s="59"/>
      <c r="C162" s="24"/>
      <c r="D162" s="81"/>
      <c r="E162" s="81"/>
      <c r="F162" s="76">
        <f t="shared" si="3"/>
        <v>151</v>
      </c>
      <c r="G162" s="116">
        <v>2</v>
      </c>
      <c r="H162" s="204" t="s">
        <v>203</v>
      </c>
    </row>
    <row r="163" spans="1:8" ht="12" customHeight="1">
      <c r="A163" s="59"/>
      <c r="B163" s="59"/>
      <c r="C163" s="24"/>
      <c r="D163" s="81"/>
      <c r="E163" s="81"/>
      <c r="F163" s="76">
        <f t="shared" si="3"/>
        <v>152</v>
      </c>
      <c r="G163" s="20">
        <v>3</v>
      </c>
      <c r="H163" s="171" t="s">
        <v>204</v>
      </c>
    </row>
    <row r="164" spans="1:8" ht="12" customHeight="1">
      <c r="A164" s="59" t="s">
        <v>205</v>
      </c>
      <c r="B164" s="59" t="s">
        <v>205</v>
      </c>
      <c r="C164" s="24"/>
      <c r="D164" s="81"/>
      <c r="E164" s="96" t="s">
        <v>206</v>
      </c>
      <c r="F164" s="76">
        <f t="shared" si="3"/>
        <v>153</v>
      </c>
      <c r="G164" s="25">
        <v>4</v>
      </c>
      <c r="H164" s="171" t="s">
        <v>207</v>
      </c>
    </row>
    <row r="165" spans="1:8" ht="12" customHeight="1">
      <c r="A165" s="59"/>
      <c r="B165" s="59"/>
      <c r="C165" s="24"/>
      <c r="D165" s="81"/>
      <c r="E165" s="81" t="s">
        <v>208</v>
      </c>
      <c r="F165" s="76">
        <f t="shared" si="3"/>
        <v>154</v>
      </c>
      <c r="G165" s="61">
        <v>5</v>
      </c>
      <c r="H165" s="29" t="s">
        <v>209</v>
      </c>
    </row>
    <row r="166" spans="1:8" ht="12" customHeight="1">
      <c r="A166" s="59"/>
      <c r="B166" s="59"/>
      <c r="C166" s="24"/>
      <c r="D166" s="81"/>
      <c r="E166" s="81"/>
      <c r="F166" s="76">
        <f t="shared" si="3"/>
        <v>155</v>
      </c>
      <c r="G166" s="52"/>
      <c r="H166" s="41"/>
    </row>
    <row r="167" spans="1:8" ht="12" customHeight="1">
      <c r="A167" s="59"/>
      <c r="B167" s="59"/>
      <c r="C167" s="24"/>
      <c r="D167" s="81"/>
      <c r="E167" s="81"/>
      <c r="F167" s="76">
        <f t="shared" si="3"/>
        <v>156</v>
      </c>
      <c r="G167" s="57"/>
      <c r="H167" s="30"/>
    </row>
    <row r="168" spans="1:8" ht="12" customHeight="1">
      <c r="A168" s="59"/>
      <c r="B168" s="59"/>
      <c r="C168" s="24"/>
      <c r="D168" s="81"/>
      <c r="E168" s="81"/>
      <c r="F168" s="76">
        <f t="shared" si="3"/>
        <v>157</v>
      </c>
      <c r="G168" s="25">
        <v>6</v>
      </c>
      <c r="H168" s="193" t="s">
        <v>210</v>
      </c>
    </row>
    <row r="169" spans="1:8" ht="12" customHeight="1">
      <c r="A169" s="59"/>
      <c r="B169" s="59"/>
      <c r="C169" s="24"/>
      <c r="D169" s="81"/>
      <c r="E169" s="81"/>
      <c r="F169" s="76">
        <f t="shared" si="3"/>
        <v>158</v>
      </c>
      <c r="G169" s="61">
        <v>7</v>
      </c>
      <c r="H169" s="29" t="s">
        <v>211</v>
      </c>
    </row>
    <row r="170" spans="1:8" ht="12" customHeight="1">
      <c r="A170" s="59"/>
      <c r="B170" s="59"/>
      <c r="C170" s="24"/>
      <c r="D170" s="81"/>
      <c r="E170" s="81"/>
      <c r="F170" s="76">
        <f t="shared" si="3"/>
        <v>159</v>
      </c>
      <c r="G170" s="57"/>
      <c r="H170" s="30"/>
    </row>
    <row r="171" spans="1:8" ht="12" customHeight="1">
      <c r="A171" s="59"/>
      <c r="B171" s="59"/>
      <c r="C171" s="24"/>
      <c r="D171" s="81"/>
      <c r="E171" s="82" t="s">
        <v>212</v>
      </c>
      <c r="F171" s="76">
        <f t="shared" si="3"/>
        <v>160</v>
      </c>
      <c r="G171" s="61">
        <v>8</v>
      </c>
      <c r="H171" s="29" t="s">
        <v>213</v>
      </c>
    </row>
    <row r="172" spans="1:8" ht="12" customHeight="1">
      <c r="A172" s="59"/>
      <c r="B172" s="59"/>
      <c r="C172" s="24"/>
      <c r="D172" s="81"/>
      <c r="E172" s="101"/>
      <c r="F172" s="76">
        <f t="shared" si="3"/>
        <v>161</v>
      </c>
      <c r="G172" s="150"/>
      <c r="H172" s="192"/>
    </row>
    <row r="173" spans="1:8" ht="12" customHeight="1">
      <c r="A173" s="59"/>
      <c r="B173" s="59"/>
      <c r="C173" s="24"/>
      <c r="D173" s="82" t="s">
        <v>191</v>
      </c>
      <c r="E173" s="81"/>
      <c r="F173" s="76">
        <f t="shared" si="3"/>
        <v>162</v>
      </c>
      <c r="G173" s="61">
        <v>9</v>
      </c>
      <c r="H173" s="29" t="s">
        <v>214</v>
      </c>
    </row>
    <row r="174" spans="1:8" ht="12" customHeight="1">
      <c r="A174" s="59"/>
      <c r="B174" s="59"/>
      <c r="C174" s="24"/>
      <c r="D174" s="81"/>
      <c r="E174" s="81"/>
      <c r="F174" s="76">
        <f t="shared" si="3"/>
        <v>163</v>
      </c>
      <c r="G174" s="150"/>
      <c r="H174" s="30"/>
    </row>
    <row r="175" spans="1:8" ht="12" customHeight="1">
      <c r="A175" s="59" t="s">
        <v>215</v>
      </c>
      <c r="B175" s="59" t="s">
        <v>215</v>
      </c>
      <c r="C175" s="24"/>
      <c r="D175" s="82" t="s">
        <v>216</v>
      </c>
      <c r="E175" s="82" t="s">
        <v>217</v>
      </c>
      <c r="F175" s="76">
        <f t="shared" si="3"/>
        <v>164</v>
      </c>
      <c r="G175" s="61">
        <v>10</v>
      </c>
      <c r="H175" s="29" t="s">
        <v>218</v>
      </c>
    </row>
    <row r="176" spans="1:8" ht="12" customHeight="1">
      <c r="A176" s="59"/>
      <c r="B176" s="59"/>
      <c r="C176" s="24"/>
      <c r="D176" s="81"/>
      <c r="E176" s="81"/>
      <c r="F176" s="76">
        <f t="shared" si="3"/>
        <v>165</v>
      </c>
      <c r="G176" s="150"/>
      <c r="H176" s="30"/>
    </row>
    <row r="177" spans="1:8" ht="12" customHeight="1">
      <c r="A177" s="59"/>
      <c r="B177" s="59"/>
      <c r="C177" s="24"/>
      <c r="D177" s="81"/>
      <c r="E177" s="81"/>
      <c r="F177" s="76">
        <f t="shared" si="3"/>
        <v>166</v>
      </c>
      <c r="G177" s="61">
        <v>11</v>
      </c>
      <c r="H177" s="205" t="s">
        <v>219</v>
      </c>
    </row>
    <row r="178" spans="1:8" ht="12" customHeight="1">
      <c r="A178" s="59"/>
      <c r="B178" s="59"/>
      <c r="C178" s="24"/>
      <c r="D178" s="81"/>
      <c r="E178" s="81"/>
      <c r="F178" s="76">
        <f t="shared" si="3"/>
        <v>167</v>
      </c>
      <c r="G178" s="57"/>
      <c r="H178" s="206" t="s">
        <v>220</v>
      </c>
    </row>
    <row r="179" spans="1:8" ht="12" customHeight="1">
      <c r="A179" s="59"/>
      <c r="B179" s="59"/>
      <c r="C179" s="24"/>
      <c r="D179" s="82" t="s">
        <v>221</v>
      </c>
      <c r="E179" s="82"/>
      <c r="F179" s="76">
        <f t="shared" si="3"/>
        <v>168</v>
      </c>
      <c r="G179" s="52">
        <v>12</v>
      </c>
      <c r="H179" s="204" t="s">
        <v>222</v>
      </c>
    </row>
    <row r="180" spans="1:8" ht="12" customHeight="1">
      <c r="A180" s="59"/>
      <c r="B180" s="59"/>
      <c r="C180" s="24"/>
      <c r="D180" s="81" t="s">
        <v>223</v>
      </c>
      <c r="E180" s="81"/>
      <c r="F180" s="76">
        <f t="shared" si="3"/>
        <v>169</v>
      </c>
      <c r="G180" s="52"/>
      <c r="H180" s="41" t="s">
        <v>224</v>
      </c>
    </row>
    <row r="181" spans="1:8" ht="12" customHeight="1">
      <c r="A181" s="59"/>
      <c r="B181" s="59"/>
      <c r="C181" s="24"/>
      <c r="D181" s="81"/>
      <c r="E181" s="81"/>
      <c r="F181" s="76">
        <f t="shared" si="3"/>
        <v>170</v>
      </c>
      <c r="G181" s="57"/>
      <c r="H181" s="30"/>
    </row>
    <row r="182" spans="1:8" ht="12" customHeight="1">
      <c r="A182" s="59"/>
      <c r="B182" s="59"/>
      <c r="C182" s="24"/>
      <c r="D182" s="81"/>
      <c r="E182" s="101"/>
      <c r="F182" s="76">
        <f t="shared" si="3"/>
        <v>171</v>
      </c>
      <c r="G182" s="76">
        <v>13</v>
      </c>
      <c r="H182" s="60" t="s">
        <v>225</v>
      </c>
    </row>
    <row r="183" spans="1:8" ht="12" customHeight="1">
      <c r="A183" s="59"/>
      <c r="B183" s="59"/>
      <c r="C183" s="24"/>
      <c r="D183" s="81"/>
      <c r="E183" s="81" t="s">
        <v>226</v>
      </c>
      <c r="F183" s="76">
        <f t="shared" si="3"/>
        <v>172</v>
      </c>
      <c r="G183" s="207">
        <v>14</v>
      </c>
      <c r="H183" s="60" t="s">
        <v>227</v>
      </c>
    </row>
    <row r="184" spans="1:8" ht="12" customHeight="1">
      <c r="A184" s="208" t="s">
        <v>228</v>
      </c>
      <c r="B184" s="208" t="s">
        <v>228</v>
      </c>
      <c r="C184" s="24"/>
      <c r="D184" s="81"/>
      <c r="E184" s="82" t="s">
        <v>229</v>
      </c>
      <c r="F184" s="76">
        <f t="shared" si="3"/>
        <v>173</v>
      </c>
      <c r="G184" s="61">
        <v>15</v>
      </c>
      <c r="H184" s="114" t="s">
        <v>230</v>
      </c>
    </row>
    <row r="185" spans="1:8" ht="12" customHeight="1">
      <c r="A185" s="208"/>
      <c r="B185" s="208"/>
      <c r="C185" s="24"/>
      <c r="D185" s="101"/>
      <c r="E185" s="101"/>
      <c r="F185" s="76">
        <f t="shared" si="3"/>
        <v>174</v>
      </c>
      <c r="G185" s="57"/>
      <c r="H185" s="30"/>
    </row>
    <row r="186" spans="1:8" ht="12" customHeight="1">
      <c r="A186" s="208"/>
      <c r="B186" s="208"/>
      <c r="C186" s="24"/>
      <c r="D186" s="96" t="s">
        <v>231</v>
      </c>
      <c r="E186" s="82"/>
      <c r="F186" s="25">
        <f t="shared" si="3"/>
        <v>175</v>
      </c>
      <c r="G186" s="116">
        <v>16</v>
      </c>
      <c r="H186" s="171" t="s">
        <v>50</v>
      </c>
    </row>
    <row r="187" spans="1:8" ht="12" customHeight="1">
      <c r="A187" s="208"/>
      <c r="B187" s="208"/>
      <c r="C187" s="24"/>
      <c r="D187" s="196" t="s">
        <v>37</v>
      </c>
      <c r="E187" s="82" t="s">
        <v>38</v>
      </c>
      <c r="F187" s="25">
        <f t="shared" si="3"/>
        <v>176</v>
      </c>
      <c r="G187" s="61">
        <v>17</v>
      </c>
      <c r="H187" s="29" t="s">
        <v>232</v>
      </c>
    </row>
    <row r="188" spans="1:8" ht="12" customHeight="1">
      <c r="A188" s="208"/>
      <c r="B188" s="208"/>
      <c r="C188" s="24"/>
      <c r="D188" s="209"/>
      <c r="E188" s="87" t="s">
        <v>123</v>
      </c>
      <c r="F188" s="88">
        <f t="shared" si="3"/>
        <v>177</v>
      </c>
      <c r="G188" s="70"/>
      <c r="H188" s="34"/>
    </row>
    <row r="189" spans="1:8" ht="12" customHeight="1">
      <c r="A189" s="208"/>
      <c r="B189" s="208"/>
      <c r="C189" s="210" t="s">
        <v>233</v>
      </c>
      <c r="D189" s="121"/>
      <c r="E189" s="46" t="s">
        <v>234</v>
      </c>
      <c r="F189" s="211">
        <f t="shared" si="3"/>
        <v>178</v>
      </c>
      <c r="G189" s="37">
        <v>1</v>
      </c>
      <c r="H189" s="173" t="s">
        <v>235</v>
      </c>
    </row>
    <row r="190" spans="1:8" ht="12" customHeight="1">
      <c r="A190" s="208"/>
      <c r="B190" s="208"/>
      <c r="C190" s="99" t="s">
        <v>236</v>
      </c>
      <c r="D190" s="55"/>
      <c r="E190" s="55"/>
      <c r="F190" s="212">
        <f t="shared" si="3"/>
        <v>179</v>
      </c>
      <c r="G190" s="178">
        <v>2</v>
      </c>
      <c r="H190" s="213" t="s">
        <v>237</v>
      </c>
    </row>
    <row r="191" spans="1:8" ht="12" customHeight="1">
      <c r="A191" s="214" t="s">
        <v>238</v>
      </c>
      <c r="B191" s="215" t="s">
        <v>238</v>
      </c>
      <c r="C191" s="216" t="s">
        <v>124</v>
      </c>
      <c r="D191" s="48" t="s">
        <v>239</v>
      </c>
      <c r="E191" s="48" t="s">
        <v>240</v>
      </c>
      <c r="F191" s="76">
        <f t="shared" si="3"/>
        <v>180</v>
      </c>
      <c r="G191" s="37">
        <v>1</v>
      </c>
      <c r="H191" s="217" t="s">
        <v>241</v>
      </c>
    </row>
    <row r="192" spans="1:8" ht="12" customHeight="1">
      <c r="A192" s="214"/>
      <c r="B192" s="215"/>
      <c r="C192" s="218"/>
      <c r="D192" s="55"/>
      <c r="E192" s="55" t="s">
        <v>242</v>
      </c>
      <c r="F192" s="88">
        <f t="shared" si="3"/>
        <v>181</v>
      </c>
      <c r="G192" s="207">
        <v>2</v>
      </c>
      <c r="H192" s="79" t="s">
        <v>243</v>
      </c>
    </row>
    <row r="193" spans="1:8" ht="12" customHeight="1">
      <c r="A193" s="214"/>
      <c r="B193" s="215"/>
      <c r="C193" s="123"/>
      <c r="D193" s="48" t="s">
        <v>244</v>
      </c>
      <c r="E193" s="121"/>
      <c r="F193" s="116">
        <f t="shared" si="3"/>
        <v>182</v>
      </c>
      <c r="G193" s="38">
        <v>1</v>
      </c>
      <c r="H193" s="85" t="s">
        <v>245</v>
      </c>
    </row>
    <row r="194" spans="1:8" ht="12" customHeight="1">
      <c r="A194" s="214"/>
      <c r="B194" s="215"/>
      <c r="C194" s="218"/>
      <c r="D194" s="51"/>
      <c r="E194" s="55"/>
      <c r="F194" s="88">
        <f t="shared" si="3"/>
        <v>183</v>
      </c>
      <c r="G194" s="70"/>
      <c r="H194" s="122"/>
    </row>
    <row r="195" spans="1:8" ht="12" customHeight="1">
      <c r="A195" s="214"/>
      <c r="B195" s="215"/>
      <c r="C195" s="219" t="s">
        <v>61</v>
      </c>
      <c r="D195" s="83"/>
      <c r="E195" s="48"/>
      <c r="F195" s="20">
        <f t="shared" si="3"/>
        <v>184</v>
      </c>
      <c r="G195" s="38">
        <v>1</v>
      </c>
      <c r="H195" s="85" t="s">
        <v>62</v>
      </c>
    </row>
    <row r="196" spans="1:8" ht="12" customHeight="1">
      <c r="A196" s="214"/>
      <c r="B196" s="220"/>
      <c r="C196" s="221"/>
      <c r="D196" s="81"/>
      <c r="E196" s="87"/>
      <c r="F196" s="88">
        <f t="shared" si="3"/>
        <v>185</v>
      </c>
      <c r="G196" s="70"/>
      <c r="H196" s="34"/>
    </row>
    <row r="197" spans="1:8" ht="3" customHeight="1" thickBot="1">
      <c r="A197" s="214"/>
      <c r="B197" s="222"/>
      <c r="C197" s="129"/>
      <c r="D197" s="130"/>
      <c r="E197" s="130"/>
      <c r="F197" s="131"/>
      <c r="G197" s="132"/>
      <c r="H197" s="133"/>
    </row>
    <row r="198" spans="1:8" ht="15" customHeight="1" thickBot="1">
      <c r="A198" s="223"/>
      <c r="B198" s="134"/>
      <c r="C198" s="135"/>
      <c r="D198" s="136" t="s">
        <v>246</v>
      </c>
      <c r="E198" s="137"/>
      <c r="F198" s="138">
        <f>COUNTA(F102:F196)-1</f>
        <v>92</v>
      </c>
      <c r="G198" s="139">
        <f>COUNTA(G102:G196)-1</f>
        <v>56</v>
      </c>
      <c r="H198" s="140" t="s">
        <v>247</v>
      </c>
    </row>
    <row r="199" spans="1:8" ht="3" customHeight="1">
      <c r="A199" s="224"/>
      <c r="B199" s="141"/>
      <c r="C199" s="225"/>
      <c r="D199" s="226"/>
      <c r="E199" s="226"/>
      <c r="F199" s="227"/>
      <c r="G199" s="190"/>
      <c r="H199" s="228"/>
    </row>
    <row r="200" spans="1:8" ht="12" customHeight="1">
      <c r="A200" s="229" t="s">
        <v>248</v>
      </c>
      <c r="B200" s="229" t="s">
        <v>248</v>
      </c>
      <c r="C200" s="95"/>
      <c r="D200" s="173" t="s">
        <v>21</v>
      </c>
      <c r="E200" s="173"/>
      <c r="F200" s="116">
        <f>F196+1</f>
        <v>186</v>
      </c>
      <c r="G200" s="38">
        <v>1</v>
      </c>
      <c r="H200" s="39" t="s">
        <v>249</v>
      </c>
    </row>
    <row r="201" spans="1:8" ht="12" customHeight="1">
      <c r="A201" s="215"/>
      <c r="B201" s="215"/>
      <c r="C201" s="95" t="s">
        <v>250</v>
      </c>
      <c r="D201" s="82" t="s">
        <v>251</v>
      </c>
      <c r="E201" s="230" t="s">
        <v>252</v>
      </c>
      <c r="F201" s="76">
        <f t="shared" ref="F201:F247" si="4">F200+1</f>
        <v>187</v>
      </c>
      <c r="G201" s="52"/>
      <c r="H201" s="106"/>
    </row>
    <row r="202" spans="1:8" ht="12" customHeight="1">
      <c r="A202" s="215"/>
      <c r="B202" s="215"/>
      <c r="C202" s="89"/>
      <c r="D202" s="81"/>
      <c r="E202" s="50"/>
      <c r="F202" s="76">
        <f>F201+1</f>
        <v>188</v>
      </c>
      <c r="G202" s="92">
        <v>2</v>
      </c>
      <c r="H202" s="171" t="s">
        <v>253</v>
      </c>
    </row>
    <row r="203" spans="1:8" ht="12" customHeight="1">
      <c r="A203" s="215"/>
      <c r="B203" s="215"/>
      <c r="C203" s="95"/>
      <c r="D203" s="79"/>
      <c r="E203" s="79" t="s">
        <v>254</v>
      </c>
      <c r="F203" s="76">
        <f t="shared" si="4"/>
        <v>189</v>
      </c>
      <c r="G203" s="25">
        <v>3</v>
      </c>
      <c r="H203" s="193" t="s">
        <v>255</v>
      </c>
    </row>
    <row r="204" spans="1:8" ht="12" customHeight="1">
      <c r="A204" s="215"/>
      <c r="B204" s="215"/>
      <c r="C204" s="95"/>
      <c r="D204" s="79"/>
      <c r="E204" s="50"/>
      <c r="F204" s="76">
        <f t="shared" si="4"/>
        <v>190</v>
      </c>
      <c r="G204" s="25">
        <v>4</v>
      </c>
      <c r="H204" s="193" t="s">
        <v>256</v>
      </c>
    </row>
    <row r="205" spans="1:8" ht="12" customHeight="1">
      <c r="A205" s="215"/>
      <c r="B205" s="215"/>
      <c r="C205" s="95"/>
      <c r="D205" s="60" t="s">
        <v>231</v>
      </c>
      <c r="E205" s="79"/>
      <c r="F205" s="76">
        <f t="shared" si="4"/>
        <v>191</v>
      </c>
      <c r="G205" s="25">
        <v>5</v>
      </c>
      <c r="H205" s="193" t="s">
        <v>50</v>
      </c>
    </row>
    <row r="206" spans="1:8" ht="12" customHeight="1">
      <c r="A206" s="231" t="s">
        <v>257</v>
      </c>
      <c r="B206" s="231" t="s">
        <v>257</v>
      </c>
      <c r="C206" s="24"/>
      <c r="D206" s="82" t="s">
        <v>258</v>
      </c>
      <c r="E206" s="82" t="s">
        <v>259</v>
      </c>
      <c r="F206" s="76">
        <f>F205+1</f>
        <v>192</v>
      </c>
      <c r="G206" s="61">
        <v>6</v>
      </c>
      <c r="H206" s="29" t="s">
        <v>260</v>
      </c>
    </row>
    <row r="207" spans="1:8" ht="12" customHeight="1">
      <c r="A207" s="231"/>
      <c r="B207" s="231"/>
      <c r="C207" s="24"/>
      <c r="D207" s="81"/>
      <c r="E207" s="81"/>
      <c r="F207" s="76">
        <f t="shared" si="4"/>
        <v>193</v>
      </c>
      <c r="G207" s="57"/>
      <c r="H207" s="30"/>
    </row>
    <row r="208" spans="1:8" ht="12" customHeight="1">
      <c r="A208" s="231"/>
      <c r="B208" s="231"/>
      <c r="C208" s="24"/>
      <c r="D208" s="81"/>
      <c r="E208" s="101"/>
      <c r="F208" s="76">
        <f t="shared" si="4"/>
        <v>194</v>
      </c>
      <c r="G208" s="25">
        <v>7</v>
      </c>
      <c r="H208" s="193" t="s">
        <v>261</v>
      </c>
    </row>
    <row r="209" spans="1:8" ht="12" customHeight="1">
      <c r="A209" s="231"/>
      <c r="B209" s="231"/>
      <c r="C209" s="24"/>
      <c r="D209" s="79"/>
      <c r="E209" s="79" t="s">
        <v>262</v>
      </c>
      <c r="F209" s="76">
        <f t="shared" si="4"/>
        <v>195</v>
      </c>
      <c r="G209" s="25">
        <v>8</v>
      </c>
      <c r="H209" s="232" t="s">
        <v>263</v>
      </c>
    </row>
    <row r="210" spans="1:8" ht="12" customHeight="1">
      <c r="A210" s="231"/>
      <c r="B210" s="231"/>
      <c r="C210" s="95"/>
      <c r="D210" s="60" t="s">
        <v>37</v>
      </c>
      <c r="E210" s="104" t="s">
        <v>38</v>
      </c>
      <c r="F210" s="25">
        <f t="shared" si="4"/>
        <v>196</v>
      </c>
      <c r="G210" s="61">
        <v>9</v>
      </c>
      <c r="H210" s="233" t="s">
        <v>55</v>
      </c>
    </row>
    <row r="211" spans="1:8" ht="12" customHeight="1">
      <c r="A211" s="231"/>
      <c r="B211" s="231"/>
      <c r="C211" s="234"/>
      <c r="D211" s="86"/>
      <c r="E211" s="87" t="s">
        <v>40</v>
      </c>
      <c r="F211" s="88">
        <f t="shared" si="4"/>
        <v>197</v>
      </c>
      <c r="G211" s="70"/>
      <c r="H211" s="235"/>
    </row>
    <row r="212" spans="1:8" ht="12" customHeight="1">
      <c r="A212" s="231" t="s">
        <v>264</v>
      </c>
      <c r="B212" s="231" t="s">
        <v>264</v>
      </c>
      <c r="C212" s="210" t="s">
        <v>265</v>
      </c>
      <c r="D212" s="121"/>
      <c r="E212" s="46" t="s">
        <v>266</v>
      </c>
      <c r="F212" s="211">
        <f t="shared" si="4"/>
        <v>198</v>
      </c>
      <c r="G212" s="38">
        <v>1</v>
      </c>
      <c r="H212" s="236" t="s">
        <v>267</v>
      </c>
    </row>
    <row r="213" spans="1:8" ht="12" customHeight="1">
      <c r="A213" s="231"/>
      <c r="B213" s="231"/>
      <c r="C213" s="99" t="s">
        <v>268</v>
      </c>
      <c r="D213" s="55"/>
      <c r="E213" s="55"/>
      <c r="F213" s="78">
        <f t="shared" si="4"/>
        <v>199</v>
      </c>
      <c r="G213" s="57"/>
      <c r="H213" s="27"/>
    </row>
    <row r="214" spans="1:8" ht="12" customHeight="1">
      <c r="A214" s="231"/>
      <c r="B214" s="231"/>
      <c r="C214" s="237"/>
      <c r="D214" s="55"/>
      <c r="E214" s="55"/>
      <c r="F214" s="76">
        <f t="shared" si="4"/>
        <v>200</v>
      </c>
      <c r="G214" s="61">
        <v>2</v>
      </c>
      <c r="H214" s="66" t="s">
        <v>269</v>
      </c>
    </row>
    <row r="215" spans="1:8" ht="12" customHeight="1">
      <c r="A215" s="231"/>
      <c r="B215" s="231"/>
      <c r="C215" s="237"/>
      <c r="D215" s="55"/>
      <c r="E215" s="55"/>
      <c r="F215" s="88">
        <f t="shared" si="4"/>
        <v>201</v>
      </c>
      <c r="G215" s="70"/>
      <c r="H215" s="71"/>
    </row>
    <row r="216" spans="1:8" ht="12" customHeight="1">
      <c r="A216" s="231"/>
      <c r="B216" s="231"/>
      <c r="C216" s="216" t="s">
        <v>124</v>
      </c>
      <c r="D216" s="121" t="s">
        <v>270</v>
      </c>
      <c r="E216" s="121"/>
      <c r="F216" s="211">
        <f t="shared" si="4"/>
        <v>202</v>
      </c>
      <c r="G216" s="38">
        <v>1</v>
      </c>
      <c r="H216" s="238" t="s">
        <v>271</v>
      </c>
    </row>
    <row r="217" spans="1:8" ht="12" customHeight="1">
      <c r="A217" s="231"/>
      <c r="B217" s="231"/>
      <c r="C217" s="218"/>
      <c r="D217" s="87"/>
      <c r="E217" s="55"/>
      <c r="F217" s="212">
        <f t="shared" si="4"/>
        <v>203</v>
      </c>
      <c r="G217" s="70"/>
      <c r="H217" s="239"/>
    </row>
    <row r="218" spans="1:8" ht="12" customHeight="1">
      <c r="A218" s="231"/>
      <c r="B218" s="231"/>
      <c r="C218" s="218"/>
      <c r="D218" s="65" t="s">
        <v>272</v>
      </c>
      <c r="E218" s="48" t="s">
        <v>273</v>
      </c>
      <c r="F218" s="116">
        <f t="shared" si="4"/>
        <v>204</v>
      </c>
      <c r="G218" s="52">
        <v>1</v>
      </c>
      <c r="H218" s="240" t="s">
        <v>274</v>
      </c>
    </row>
    <row r="219" spans="1:8" ht="12" customHeight="1">
      <c r="A219" s="231"/>
      <c r="B219" s="231"/>
      <c r="C219" s="218"/>
      <c r="D219" s="65"/>
      <c r="E219" s="55"/>
      <c r="F219" s="25">
        <f t="shared" si="4"/>
        <v>205</v>
      </c>
      <c r="G219" s="52"/>
      <c r="H219" s="192"/>
    </row>
    <row r="220" spans="1:8" ht="12" customHeight="1">
      <c r="A220" s="231"/>
      <c r="B220" s="231"/>
      <c r="C220" s="241"/>
      <c r="D220" s="65"/>
      <c r="E220" s="65" t="s">
        <v>275</v>
      </c>
      <c r="F220" s="25">
        <f t="shared" si="4"/>
        <v>206</v>
      </c>
      <c r="G220" s="61">
        <v>2</v>
      </c>
      <c r="H220" s="242" t="s">
        <v>276</v>
      </c>
    </row>
    <row r="221" spans="1:8" ht="12" customHeight="1">
      <c r="A221" s="231"/>
      <c r="B221" s="231"/>
      <c r="C221" s="218"/>
      <c r="D221" s="55"/>
      <c r="E221" s="55"/>
      <c r="F221" s="25">
        <f t="shared" si="4"/>
        <v>207</v>
      </c>
      <c r="G221" s="125"/>
      <c r="H221" s="243"/>
    </row>
    <row r="222" spans="1:8" ht="12" customHeight="1">
      <c r="A222" s="231" t="s">
        <v>277</v>
      </c>
      <c r="B222" s="231" t="s">
        <v>277</v>
      </c>
      <c r="C222" s="244" t="s">
        <v>278</v>
      </c>
      <c r="D222" s="121" t="s">
        <v>279</v>
      </c>
      <c r="E222" s="48"/>
      <c r="F222" s="37">
        <f t="shared" si="4"/>
        <v>208</v>
      </c>
      <c r="G222" s="245"/>
      <c r="H222" s="246"/>
    </row>
    <row r="223" spans="1:8" ht="12" customHeight="1">
      <c r="A223" s="231"/>
      <c r="B223" s="231"/>
      <c r="C223" s="56" t="s">
        <v>280</v>
      </c>
      <c r="D223" s="101" t="s">
        <v>281</v>
      </c>
      <c r="E223" s="51"/>
      <c r="F223" s="76">
        <f t="shared" si="4"/>
        <v>209</v>
      </c>
      <c r="G223" s="207"/>
      <c r="H223" s="247"/>
    </row>
    <row r="224" spans="1:8" ht="12" customHeight="1">
      <c r="A224" s="231"/>
      <c r="B224" s="231"/>
      <c r="C224" s="89"/>
      <c r="D224" s="95" t="s">
        <v>282</v>
      </c>
      <c r="E224" s="55" t="s">
        <v>283</v>
      </c>
      <c r="F224" s="76">
        <f t="shared" si="4"/>
        <v>210</v>
      </c>
      <c r="G224" s="92">
        <v>1</v>
      </c>
      <c r="H224" s="193"/>
    </row>
    <row r="225" spans="1:8" ht="12" customHeight="1">
      <c r="A225" s="231"/>
      <c r="B225" s="231"/>
      <c r="C225" s="89"/>
      <c r="D225" s="95"/>
      <c r="E225" s="55" t="s">
        <v>284</v>
      </c>
      <c r="F225" s="76">
        <f t="shared" si="4"/>
        <v>211</v>
      </c>
      <c r="G225" s="92">
        <v>2</v>
      </c>
      <c r="H225" s="193"/>
    </row>
    <row r="226" spans="1:8" ht="12" customHeight="1">
      <c r="A226" s="231"/>
      <c r="B226" s="231"/>
      <c r="C226" s="89"/>
      <c r="D226" s="248"/>
      <c r="E226" s="51" t="s">
        <v>285</v>
      </c>
      <c r="F226" s="76">
        <f t="shared" si="4"/>
        <v>212</v>
      </c>
      <c r="G226" s="92">
        <v>3</v>
      </c>
      <c r="H226" s="193"/>
    </row>
    <row r="227" spans="1:8" ht="12" customHeight="1">
      <c r="A227" s="231"/>
      <c r="B227" s="231"/>
      <c r="C227" s="89"/>
      <c r="D227" s="196" t="s">
        <v>286</v>
      </c>
      <c r="E227" s="82" t="s">
        <v>287</v>
      </c>
      <c r="F227" s="76">
        <f t="shared" si="4"/>
        <v>213</v>
      </c>
      <c r="G227" s="92">
        <v>4</v>
      </c>
      <c r="H227" s="193"/>
    </row>
    <row r="228" spans="1:8" ht="12" customHeight="1">
      <c r="A228" s="231" t="s">
        <v>288</v>
      </c>
      <c r="B228" s="231" t="s">
        <v>288</v>
      </c>
      <c r="C228" s="89"/>
      <c r="D228" s="81"/>
      <c r="E228" s="95" t="s">
        <v>289</v>
      </c>
      <c r="F228" s="76">
        <f t="shared" si="4"/>
        <v>214</v>
      </c>
      <c r="G228" s="92">
        <v>5</v>
      </c>
      <c r="H228" s="193"/>
    </row>
    <row r="229" spans="1:8" ht="12" customHeight="1">
      <c r="A229" s="231"/>
      <c r="B229" s="231"/>
      <c r="C229" s="89"/>
      <c r="D229" s="95"/>
      <c r="E229" s="51" t="s">
        <v>290</v>
      </c>
      <c r="F229" s="76">
        <f>F228+1</f>
        <v>215</v>
      </c>
      <c r="G229" s="92">
        <v>6</v>
      </c>
      <c r="H229" s="193"/>
    </row>
    <row r="230" spans="1:8" ht="12" customHeight="1">
      <c r="A230" s="231"/>
      <c r="B230" s="231"/>
      <c r="C230" s="89"/>
      <c r="D230" s="196" t="s">
        <v>291</v>
      </c>
      <c r="E230" s="164" t="s">
        <v>292</v>
      </c>
      <c r="F230" s="76">
        <f t="shared" si="4"/>
        <v>216</v>
      </c>
      <c r="G230" s="195">
        <v>7</v>
      </c>
      <c r="H230" s="193"/>
    </row>
    <row r="231" spans="1:8" ht="12" customHeight="1">
      <c r="A231" s="231"/>
      <c r="B231" s="231"/>
      <c r="C231" s="89"/>
      <c r="D231" s="95"/>
      <c r="E231" s="55"/>
      <c r="F231" s="76">
        <f t="shared" si="4"/>
        <v>217</v>
      </c>
      <c r="G231" s="150"/>
      <c r="H231" s="193"/>
    </row>
    <row r="232" spans="1:8" ht="12" customHeight="1">
      <c r="A232" s="231"/>
      <c r="B232" s="231"/>
      <c r="C232" s="89"/>
      <c r="D232" s="95"/>
      <c r="E232" s="55" t="s">
        <v>293</v>
      </c>
      <c r="F232" s="76">
        <f t="shared" si="4"/>
        <v>218</v>
      </c>
      <c r="G232" s="92">
        <v>8</v>
      </c>
      <c r="H232" s="193"/>
    </row>
    <row r="233" spans="1:8" ht="12" customHeight="1">
      <c r="A233" s="231"/>
      <c r="B233" s="231"/>
      <c r="C233" s="89"/>
      <c r="D233" s="101"/>
      <c r="E233" s="55" t="s">
        <v>294</v>
      </c>
      <c r="F233" s="76">
        <f t="shared" si="4"/>
        <v>219</v>
      </c>
      <c r="G233" s="92">
        <v>9</v>
      </c>
      <c r="H233" s="193" t="s">
        <v>295</v>
      </c>
    </row>
    <row r="234" spans="1:8" ht="12" customHeight="1">
      <c r="A234" s="231" t="s">
        <v>296</v>
      </c>
      <c r="B234" s="231" t="s">
        <v>296</v>
      </c>
      <c r="C234" s="89"/>
      <c r="D234" s="55" t="s">
        <v>297</v>
      </c>
      <c r="E234" s="64" t="s">
        <v>298</v>
      </c>
      <c r="F234" s="76">
        <f t="shared" si="4"/>
        <v>220</v>
      </c>
      <c r="G234" s="92">
        <v>10</v>
      </c>
      <c r="H234" s="193"/>
    </row>
    <row r="235" spans="1:8" ht="12" customHeight="1">
      <c r="A235" s="231"/>
      <c r="B235" s="231"/>
      <c r="C235" s="89"/>
      <c r="D235" s="55"/>
      <c r="E235" s="55" t="s">
        <v>299</v>
      </c>
      <c r="F235" s="76">
        <f t="shared" si="4"/>
        <v>221</v>
      </c>
      <c r="G235" s="92">
        <v>11</v>
      </c>
      <c r="H235" s="193"/>
    </row>
    <row r="236" spans="1:8" ht="12" customHeight="1">
      <c r="A236" s="231"/>
      <c r="B236" s="231"/>
      <c r="C236" s="89"/>
      <c r="D236" s="55"/>
      <c r="E236" s="55" t="s">
        <v>300</v>
      </c>
      <c r="F236" s="76">
        <f t="shared" si="4"/>
        <v>222</v>
      </c>
      <c r="G236" s="195">
        <v>12</v>
      </c>
      <c r="H236" s="193"/>
    </row>
    <row r="237" spans="1:8" ht="12" customHeight="1">
      <c r="A237" s="231"/>
      <c r="B237" s="231"/>
      <c r="C237" s="89"/>
      <c r="D237" s="51"/>
      <c r="E237" s="55"/>
      <c r="F237" s="76">
        <f t="shared" si="4"/>
        <v>223</v>
      </c>
      <c r="G237" s="150"/>
      <c r="H237" s="193"/>
    </row>
    <row r="238" spans="1:8" ht="12" customHeight="1">
      <c r="A238" s="231"/>
      <c r="B238" s="231"/>
      <c r="C238" s="89"/>
      <c r="D238" s="55" t="s">
        <v>301</v>
      </c>
      <c r="E238" s="64" t="s">
        <v>302</v>
      </c>
      <c r="F238" s="76">
        <f t="shared" si="4"/>
        <v>224</v>
      </c>
      <c r="G238" s="195">
        <v>13</v>
      </c>
      <c r="H238" s="193"/>
    </row>
    <row r="239" spans="1:8" ht="12" customHeight="1">
      <c r="A239" s="231"/>
      <c r="B239" s="231"/>
      <c r="C239" s="89"/>
      <c r="D239" s="55"/>
      <c r="E239" s="55"/>
      <c r="F239" s="76">
        <f t="shared" si="4"/>
        <v>225</v>
      </c>
      <c r="G239" s="150"/>
      <c r="H239" s="193"/>
    </row>
    <row r="240" spans="1:8" ht="12" customHeight="1">
      <c r="A240" s="249" t="s">
        <v>303</v>
      </c>
      <c r="B240" s="249" t="s">
        <v>303</v>
      </c>
      <c r="C240" s="89"/>
      <c r="D240" s="196" t="s">
        <v>304</v>
      </c>
      <c r="E240" s="164"/>
      <c r="F240" s="76">
        <f t="shared" si="4"/>
        <v>226</v>
      </c>
      <c r="G240" s="92">
        <v>14</v>
      </c>
      <c r="H240" s="193"/>
    </row>
    <row r="241" spans="1:8" ht="12" customHeight="1">
      <c r="A241" s="249"/>
      <c r="B241" s="249"/>
      <c r="C241" s="218"/>
      <c r="D241" s="55"/>
      <c r="E241" s="55"/>
      <c r="F241" s="76">
        <f t="shared" si="4"/>
        <v>227</v>
      </c>
      <c r="G241" s="92">
        <v>15</v>
      </c>
      <c r="H241" s="193"/>
    </row>
    <row r="242" spans="1:8" ht="12" customHeight="1">
      <c r="A242" s="249"/>
      <c r="B242" s="249"/>
      <c r="C242" s="218"/>
      <c r="D242" s="196" t="s">
        <v>305</v>
      </c>
      <c r="E242" s="164"/>
      <c r="F242" s="76">
        <f t="shared" si="4"/>
        <v>228</v>
      </c>
      <c r="G242" s="92"/>
      <c r="H242" s="193"/>
    </row>
    <row r="243" spans="1:8" ht="12" customHeight="1">
      <c r="A243" s="249"/>
      <c r="B243" s="249"/>
      <c r="C243" s="218"/>
      <c r="D243" s="55"/>
      <c r="E243" s="65"/>
      <c r="F243" s="76">
        <f t="shared" si="4"/>
        <v>229</v>
      </c>
      <c r="G243" s="92"/>
      <c r="H243" s="193"/>
    </row>
    <row r="244" spans="1:8" ht="12" customHeight="1">
      <c r="A244" s="249"/>
      <c r="B244" s="249"/>
      <c r="C244" s="218"/>
      <c r="D244" s="87"/>
      <c r="E244" s="250"/>
      <c r="F244" s="212">
        <f t="shared" si="4"/>
        <v>230</v>
      </c>
      <c r="G244" s="92"/>
      <c r="H244" s="251"/>
    </row>
    <row r="245" spans="1:8" ht="12" customHeight="1">
      <c r="A245" s="249"/>
      <c r="B245" s="249"/>
      <c r="C245" s="252"/>
      <c r="D245" s="164" t="s">
        <v>306</v>
      </c>
      <c r="E245" s="164"/>
      <c r="F245" s="78">
        <f t="shared" si="4"/>
        <v>231</v>
      </c>
      <c r="G245" s="245"/>
      <c r="H245" s="253"/>
    </row>
    <row r="246" spans="1:8" ht="12" customHeight="1">
      <c r="A246" s="249"/>
      <c r="B246" s="249"/>
      <c r="C246" s="218"/>
      <c r="D246" s="55"/>
      <c r="E246" s="65"/>
      <c r="F246" s="25">
        <f t="shared" si="4"/>
        <v>232</v>
      </c>
      <c r="G246" s="92"/>
      <c r="H246" s="193"/>
    </row>
    <row r="247" spans="1:8" ht="12" customHeight="1">
      <c r="A247" s="254"/>
      <c r="B247" s="254"/>
      <c r="C247" s="255"/>
      <c r="D247" s="87"/>
      <c r="E247" s="250"/>
      <c r="F247" s="88">
        <f t="shared" si="4"/>
        <v>233</v>
      </c>
      <c r="G247" s="256"/>
      <c r="H247" s="251"/>
    </row>
    <row r="248" spans="1:8" ht="3" customHeight="1" thickBot="1">
      <c r="A248" s="257"/>
      <c r="B248" s="257"/>
      <c r="C248" s="258"/>
      <c r="D248" s="259"/>
      <c r="E248" s="259"/>
      <c r="F248" s="260"/>
      <c r="G248" s="261"/>
      <c r="H248" s="262"/>
    </row>
    <row r="249" spans="1:8" ht="12" customHeight="1" thickBot="1">
      <c r="A249" s="263"/>
      <c r="B249" s="264"/>
      <c r="C249" s="265"/>
      <c r="D249" s="266" t="s">
        <v>307</v>
      </c>
      <c r="E249" s="267"/>
      <c r="F249" s="138">
        <f>COUNTA(F200:F247)</f>
        <v>48</v>
      </c>
      <c r="G249" s="138">
        <f>COUNTA(G200:G247)</f>
        <v>29</v>
      </c>
      <c r="H249" s="268" t="s">
        <v>308</v>
      </c>
    </row>
    <row r="250" spans="1:8" ht="12" customHeight="1" thickBot="1">
      <c r="A250" s="263"/>
      <c r="B250" s="264"/>
      <c r="C250" s="265"/>
      <c r="D250" s="266" t="s">
        <v>309</v>
      </c>
      <c r="E250" s="267"/>
      <c r="F250" s="138">
        <f>COUNTA(F139:F249)-1</f>
        <v>107</v>
      </c>
      <c r="G250" s="269">
        <f>COUNTA(G139:G247)-1</f>
        <v>64</v>
      </c>
      <c r="H250" s="270" t="s">
        <v>310</v>
      </c>
    </row>
    <row r="251" spans="1:8" ht="3" customHeight="1">
      <c r="A251" s="271"/>
      <c r="B251" s="271"/>
      <c r="C251" s="255"/>
      <c r="D251" s="250"/>
      <c r="E251" s="87"/>
      <c r="F251" s="74"/>
      <c r="G251" s="272"/>
      <c r="H251" s="273"/>
    </row>
    <row r="252" spans="1:8" ht="12" customHeight="1">
      <c r="A252" s="274"/>
      <c r="B252" s="274"/>
      <c r="C252" s="218" t="s">
        <v>311</v>
      </c>
      <c r="D252" s="55"/>
      <c r="E252" s="55" t="s">
        <v>312</v>
      </c>
      <c r="F252" s="37">
        <f>F247+1</f>
        <v>234</v>
      </c>
      <c r="G252" s="245"/>
      <c r="H252" s="253"/>
    </row>
    <row r="253" spans="1:8" ht="12" customHeight="1">
      <c r="A253" s="275"/>
      <c r="B253" s="275"/>
      <c r="C253" s="218"/>
      <c r="D253" s="55"/>
      <c r="E253" s="55"/>
      <c r="F253" s="63">
        <f t="shared" ref="F253:F316" si="5">F252+1</f>
        <v>235</v>
      </c>
      <c r="G253" s="94"/>
      <c r="H253" s="276"/>
    </row>
    <row r="254" spans="1:8" ht="12" customHeight="1">
      <c r="A254" s="275"/>
      <c r="B254" s="275"/>
      <c r="C254" s="218"/>
      <c r="D254" s="55"/>
      <c r="E254" s="55" t="s">
        <v>313</v>
      </c>
      <c r="F254" s="63">
        <f t="shared" si="5"/>
        <v>236</v>
      </c>
      <c r="G254" s="94"/>
      <c r="H254" s="276"/>
    </row>
    <row r="255" spans="1:8" ht="12" customHeight="1">
      <c r="A255" s="275"/>
      <c r="B255" s="275"/>
      <c r="C255" s="218"/>
      <c r="D255" s="55"/>
      <c r="E255" s="55"/>
      <c r="F255" s="76">
        <f t="shared" si="5"/>
        <v>237</v>
      </c>
      <c r="G255" s="94"/>
      <c r="H255" s="276"/>
    </row>
    <row r="256" spans="1:8" ht="12" customHeight="1">
      <c r="A256" s="275"/>
      <c r="B256" s="275"/>
      <c r="C256" s="218"/>
      <c r="D256" s="55"/>
      <c r="E256" s="55" t="s">
        <v>314</v>
      </c>
      <c r="F256" s="76">
        <f t="shared" si="5"/>
        <v>238</v>
      </c>
      <c r="G256" s="94"/>
      <c r="H256" s="276"/>
    </row>
    <row r="257" spans="1:8" ht="12" customHeight="1">
      <c r="A257" s="275"/>
      <c r="B257" s="275"/>
      <c r="C257" s="218"/>
      <c r="D257" s="55"/>
      <c r="E257" s="55"/>
      <c r="F257" s="76">
        <f t="shared" si="5"/>
        <v>239</v>
      </c>
      <c r="G257" s="207"/>
      <c r="H257" s="276"/>
    </row>
    <row r="258" spans="1:8" ht="12" customHeight="1">
      <c r="A258" s="275"/>
      <c r="B258" s="275"/>
      <c r="C258" s="218"/>
      <c r="D258" s="55"/>
      <c r="E258" s="55" t="s">
        <v>315</v>
      </c>
      <c r="F258" s="76">
        <f t="shared" si="5"/>
        <v>240</v>
      </c>
      <c r="G258" s="207"/>
      <c r="H258" s="276"/>
    </row>
    <row r="259" spans="1:8" ht="12" customHeight="1">
      <c r="A259" s="275"/>
      <c r="B259" s="275"/>
      <c r="C259" s="218"/>
      <c r="D259" s="55"/>
      <c r="E259" s="55"/>
      <c r="F259" s="76">
        <f t="shared" si="5"/>
        <v>241</v>
      </c>
      <c r="G259" s="207"/>
      <c r="H259" s="276"/>
    </row>
    <row r="260" spans="1:8" ht="12" customHeight="1">
      <c r="A260" s="275"/>
      <c r="B260" s="275"/>
      <c r="C260" s="218"/>
      <c r="D260" s="55"/>
      <c r="E260" s="55" t="s">
        <v>316</v>
      </c>
      <c r="F260" s="25">
        <f t="shared" si="5"/>
        <v>242</v>
      </c>
      <c r="G260" s="272"/>
      <c r="H260" s="253"/>
    </row>
    <row r="261" spans="1:8" ht="12" customHeight="1">
      <c r="A261" s="275"/>
      <c r="B261" s="275"/>
      <c r="C261" s="218"/>
      <c r="D261" s="55"/>
      <c r="E261" s="55"/>
      <c r="F261" s="25">
        <f t="shared" si="5"/>
        <v>243</v>
      </c>
      <c r="G261" s="94"/>
      <c r="H261" s="276"/>
    </row>
    <row r="262" spans="1:8" ht="12" customHeight="1">
      <c r="A262" s="275"/>
      <c r="B262" s="275"/>
      <c r="C262" s="218"/>
      <c r="D262" s="55"/>
      <c r="E262" s="55" t="s">
        <v>317</v>
      </c>
      <c r="F262" s="25">
        <f t="shared" si="5"/>
        <v>244</v>
      </c>
      <c r="G262" s="94"/>
      <c r="H262" s="276"/>
    </row>
    <row r="263" spans="1:8" ht="12" customHeight="1">
      <c r="A263" s="275"/>
      <c r="B263" s="275"/>
      <c r="C263" s="218"/>
      <c r="D263" s="55"/>
      <c r="E263" s="55"/>
      <c r="F263" s="25">
        <f t="shared" si="5"/>
        <v>245</v>
      </c>
      <c r="G263" s="94"/>
      <c r="H263" s="276"/>
    </row>
    <row r="264" spans="1:8" ht="12" customHeight="1">
      <c r="A264" s="275"/>
      <c r="B264" s="275"/>
      <c r="C264" s="218"/>
      <c r="D264" s="55"/>
      <c r="E264" s="55" t="s">
        <v>318</v>
      </c>
      <c r="F264" s="25">
        <f t="shared" si="5"/>
        <v>246</v>
      </c>
      <c r="G264" s="272"/>
      <c r="H264" s="276"/>
    </row>
    <row r="265" spans="1:8" ht="12" customHeight="1">
      <c r="A265" s="275"/>
      <c r="B265" s="275"/>
      <c r="C265" s="218"/>
      <c r="D265" s="55"/>
      <c r="E265" s="55"/>
      <c r="F265" s="78">
        <f t="shared" si="5"/>
        <v>247</v>
      </c>
      <c r="G265" s="94"/>
      <c r="H265" s="193"/>
    </row>
    <row r="266" spans="1:8" ht="12" customHeight="1" thickBot="1">
      <c r="A266" s="275"/>
      <c r="B266" s="275"/>
      <c r="C266" s="218"/>
      <c r="D266" s="55"/>
      <c r="E266" s="55"/>
      <c r="F266" s="78">
        <f t="shared" si="5"/>
        <v>248</v>
      </c>
      <c r="G266" s="94"/>
      <c r="H266" s="193"/>
    </row>
    <row r="267" spans="1:8" ht="12" customHeight="1" thickTop="1">
      <c r="A267" s="277" t="s">
        <v>319</v>
      </c>
      <c r="B267" s="278"/>
      <c r="C267" s="279" t="s">
        <v>320</v>
      </c>
      <c r="D267" s="280"/>
      <c r="E267" s="280"/>
      <c r="F267" s="281">
        <f>F266+1</f>
        <v>249</v>
      </c>
      <c r="G267" s="282"/>
      <c r="H267" s="283"/>
    </row>
    <row r="268" spans="1:8" ht="12" customHeight="1">
      <c r="A268" s="284"/>
      <c r="B268" s="285"/>
      <c r="C268" s="286" t="s">
        <v>321</v>
      </c>
      <c r="D268" s="287"/>
      <c r="E268" s="287"/>
      <c r="F268" s="288">
        <f t="shared" si="5"/>
        <v>250</v>
      </c>
      <c r="G268" s="289"/>
      <c r="H268" s="290" t="s">
        <v>322</v>
      </c>
    </row>
    <row r="269" spans="1:8" ht="12" customHeight="1">
      <c r="A269" s="284"/>
      <c r="B269" s="285"/>
      <c r="C269" s="291"/>
      <c r="D269" s="287"/>
      <c r="E269" s="287"/>
      <c r="F269" s="292">
        <f t="shared" si="5"/>
        <v>251</v>
      </c>
      <c r="G269" s="289"/>
      <c r="H269" s="290" t="s">
        <v>323</v>
      </c>
    </row>
    <row r="270" spans="1:8" ht="12" customHeight="1">
      <c r="A270" s="284"/>
      <c r="B270" s="285"/>
      <c r="C270" s="291"/>
      <c r="D270" s="287"/>
      <c r="E270" s="287"/>
      <c r="F270" s="293">
        <f t="shared" si="5"/>
        <v>252</v>
      </c>
      <c r="G270" s="289"/>
      <c r="H270" s="290" t="s">
        <v>324</v>
      </c>
    </row>
    <row r="271" spans="1:8" ht="12" customHeight="1">
      <c r="A271" s="284"/>
      <c r="B271" s="285"/>
      <c r="C271" s="291"/>
      <c r="D271" s="287"/>
      <c r="E271" s="287"/>
      <c r="F271" s="293">
        <f t="shared" si="5"/>
        <v>253</v>
      </c>
      <c r="G271" s="289"/>
      <c r="H271" s="290" t="s">
        <v>325</v>
      </c>
    </row>
    <row r="272" spans="1:8" ht="12" customHeight="1">
      <c r="A272" s="284"/>
      <c r="B272" s="285"/>
      <c r="C272" s="291"/>
      <c r="D272" s="287"/>
      <c r="E272" s="287"/>
      <c r="F272" s="288">
        <f t="shared" si="5"/>
        <v>254</v>
      </c>
      <c r="G272" s="289"/>
      <c r="H272" s="290" t="s">
        <v>326</v>
      </c>
    </row>
    <row r="273" spans="1:8" ht="12" customHeight="1">
      <c r="A273" s="284"/>
      <c r="B273" s="285"/>
      <c r="C273" s="291"/>
      <c r="D273" s="287"/>
      <c r="E273" s="287"/>
      <c r="F273" s="292">
        <f t="shared" si="5"/>
        <v>255</v>
      </c>
      <c r="G273" s="289"/>
      <c r="H273" s="290" t="s">
        <v>327</v>
      </c>
    </row>
    <row r="274" spans="1:8" ht="12" customHeight="1">
      <c r="A274" s="294"/>
      <c r="B274" s="285"/>
      <c r="C274" s="295" t="s">
        <v>328</v>
      </c>
      <c r="D274" s="296"/>
      <c r="E274" s="296"/>
      <c r="F274" s="297">
        <f>F273+1</f>
        <v>256</v>
      </c>
      <c r="G274" s="298"/>
      <c r="H274" s="298" t="s">
        <v>329</v>
      </c>
    </row>
    <row r="275" spans="1:8" ht="12" customHeight="1">
      <c r="A275" s="294"/>
      <c r="B275" s="285"/>
      <c r="C275" s="291"/>
      <c r="D275" s="287"/>
      <c r="E275" s="287"/>
      <c r="F275" s="299">
        <f t="shared" si="5"/>
        <v>257</v>
      </c>
      <c r="G275" s="300"/>
      <c r="H275" s="300" t="s">
        <v>330</v>
      </c>
    </row>
    <row r="276" spans="1:8" ht="12" customHeight="1">
      <c r="A276" s="294"/>
      <c r="B276" s="285"/>
      <c r="C276" s="291"/>
      <c r="D276" s="287"/>
      <c r="E276" s="287"/>
      <c r="F276" s="299">
        <f t="shared" si="5"/>
        <v>258</v>
      </c>
      <c r="G276" s="300"/>
      <c r="H276" s="300" t="s">
        <v>331</v>
      </c>
    </row>
    <row r="277" spans="1:8" ht="12" customHeight="1">
      <c r="A277" s="294"/>
      <c r="B277" s="285"/>
      <c r="C277" s="291"/>
      <c r="D277" s="287"/>
      <c r="E277" s="287"/>
      <c r="F277" s="299">
        <f t="shared" si="5"/>
        <v>259</v>
      </c>
      <c r="G277" s="300"/>
      <c r="H277" s="300" t="s">
        <v>332</v>
      </c>
    </row>
    <row r="278" spans="1:8" ht="12" customHeight="1">
      <c r="A278" s="294"/>
      <c r="B278" s="285"/>
      <c r="C278" s="291"/>
      <c r="D278" s="287"/>
      <c r="E278" s="287"/>
      <c r="F278" s="299">
        <f t="shared" si="5"/>
        <v>260</v>
      </c>
      <c r="G278" s="300"/>
      <c r="H278" s="300" t="s">
        <v>333</v>
      </c>
    </row>
    <row r="279" spans="1:8" ht="12" customHeight="1">
      <c r="A279" s="294"/>
      <c r="B279" s="285"/>
      <c r="C279" s="291"/>
      <c r="D279" s="287"/>
      <c r="E279" s="287"/>
      <c r="F279" s="299">
        <f t="shared" si="5"/>
        <v>261</v>
      </c>
      <c r="G279" s="300"/>
      <c r="H279" s="300" t="s">
        <v>334</v>
      </c>
    </row>
    <row r="280" spans="1:8" ht="12" customHeight="1">
      <c r="A280" s="294"/>
      <c r="B280" s="285"/>
      <c r="C280" s="291"/>
      <c r="D280" s="287"/>
      <c r="E280" s="287"/>
      <c r="F280" s="299">
        <f t="shared" si="5"/>
        <v>262</v>
      </c>
      <c r="G280" s="300"/>
      <c r="H280" s="300" t="s">
        <v>335</v>
      </c>
    </row>
    <row r="281" spans="1:8" ht="12" customHeight="1">
      <c r="A281" s="294"/>
      <c r="B281" s="285"/>
      <c r="C281" s="291"/>
      <c r="D281" s="287"/>
      <c r="E281" s="287"/>
      <c r="F281" s="299">
        <f t="shared" si="5"/>
        <v>263</v>
      </c>
      <c r="G281" s="300"/>
      <c r="H281" s="300" t="s">
        <v>336</v>
      </c>
    </row>
    <row r="282" spans="1:8" ht="12" customHeight="1">
      <c r="A282" s="294"/>
      <c r="B282" s="285"/>
      <c r="C282" s="291"/>
      <c r="D282" s="287"/>
      <c r="E282" s="287"/>
      <c r="F282" s="299">
        <f t="shared" si="5"/>
        <v>264</v>
      </c>
      <c r="G282" s="300"/>
      <c r="H282" s="300" t="s">
        <v>337</v>
      </c>
    </row>
    <row r="283" spans="1:8" ht="12" customHeight="1">
      <c r="A283" s="294"/>
      <c r="B283" s="285"/>
      <c r="C283" s="291"/>
      <c r="D283" s="287"/>
      <c r="E283" s="287"/>
      <c r="F283" s="299">
        <f t="shared" si="5"/>
        <v>265</v>
      </c>
      <c r="G283" s="300"/>
      <c r="H283" s="300" t="s">
        <v>338</v>
      </c>
    </row>
    <row r="284" spans="1:8" ht="12" customHeight="1">
      <c r="A284" s="294"/>
      <c r="B284" s="285"/>
      <c r="C284" s="291"/>
      <c r="D284" s="287"/>
      <c r="E284" s="287"/>
      <c r="F284" s="299">
        <f t="shared" si="5"/>
        <v>266</v>
      </c>
      <c r="G284" s="300"/>
      <c r="H284" s="300" t="s">
        <v>338</v>
      </c>
    </row>
    <row r="285" spans="1:8" ht="12" customHeight="1">
      <c r="A285" s="294"/>
      <c r="B285" s="285"/>
      <c r="C285" s="291"/>
      <c r="D285" s="287"/>
      <c r="E285" s="287"/>
      <c r="F285" s="299">
        <f t="shared" si="5"/>
        <v>267</v>
      </c>
      <c r="G285" s="300"/>
      <c r="H285" s="300" t="s">
        <v>339</v>
      </c>
    </row>
    <row r="286" spans="1:8" ht="12" customHeight="1">
      <c r="A286" s="294"/>
      <c r="B286" s="285"/>
      <c r="C286" s="291"/>
      <c r="D286" s="287"/>
      <c r="E286" s="287"/>
      <c r="F286" s="299">
        <f t="shared" si="5"/>
        <v>268</v>
      </c>
      <c r="G286" s="300"/>
      <c r="H286" s="300" t="s">
        <v>340</v>
      </c>
    </row>
    <row r="287" spans="1:8" ht="12" customHeight="1">
      <c r="A287" s="294"/>
      <c r="B287" s="285"/>
      <c r="C287" s="291"/>
      <c r="D287" s="287"/>
      <c r="E287" s="287"/>
      <c r="F287" s="299">
        <f t="shared" si="5"/>
        <v>269</v>
      </c>
      <c r="G287" s="300"/>
      <c r="H287" s="300" t="s">
        <v>341</v>
      </c>
    </row>
    <row r="288" spans="1:8" ht="12" customHeight="1">
      <c r="A288" s="294"/>
      <c r="B288" s="285"/>
      <c r="C288" s="291"/>
      <c r="D288" s="287"/>
      <c r="E288" s="287"/>
      <c r="F288" s="299">
        <f t="shared" si="5"/>
        <v>270</v>
      </c>
      <c r="G288" s="300"/>
      <c r="H288" s="300" t="s">
        <v>342</v>
      </c>
    </row>
    <row r="289" spans="1:8" ht="12" customHeight="1">
      <c r="A289" s="294"/>
      <c r="B289" s="285"/>
      <c r="C289" s="291"/>
      <c r="D289" s="287"/>
      <c r="E289" s="287"/>
      <c r="F289" s="299">
        <f t="shared" si="5"/>
        <v>271</v>
      </c>
      <c r="G289" s="300"/>
      <c r="H289" s="300" t="s">
        <v>343</v>
      </c>
    </row>
    <row r="290" spans="1:8" ht="12" customHeight="1">
      <c r="A290" s="294"/>
      <c r="B290" s="285"/>
      <c r="C290" s="291"/>
      <c r="D290" s="287"/>
      <c r="E290" s="287"/>
      <c r="F290" s="299">
        <f t="shared" si="5"/>
        <v>272</v>
      </c>
      <c r="G290" s="300"/>
      <c r="H290" s="300" t="s">
        <v>343</v>
      </c>
    </row>
    <row r="291" spans="1:8" ht="12" customHeight="1">
      <c r="A291" s="294"/>
      <c r="B291" s="285"/>
      <c r="C291" s="291"/>
      <c r="D291" s="287"/>
      <c r="E291" s="287"/>
      <c r="F291" s="299">
        <f>F290+1</f>
        <v>273</v>
      </c>
      <c r="G291" s="300"/>
      <c r="H291" s="300" t="s">
        <v>343</v>
      </c>
    </row>
    <row r="292" spans="1:8" ht="12" customHeight="1">
      <c r="A292" s="294"/>
      <c r="B292" s="285"/>
      <c r="C292" s="291"/>
      <c r="D292" s="301"/>
      <c r="E292" s="287"/>
      <c r="F292" s="292">
        <f t="shared" si="5"/>
        <v>274</v>
      </c>
      <c r="G292" s="300"/>
      <c r="H292" s="300" t="s">
        <v>344</v>
      </c>
    </row>
    <row r="293" spans="1:8" s="2" customFormat="1" ht="12" customHeight="1">
      <c r="A293" s="294"/>
      <c r="B293" s="285"/>
      <c r="C293" s="302"/>
      <c r="D293" s="303"/>
      <c r="E293" s="304"/>
      <c r="F293" s="292">
        <f t="shared" si="5"/>
        <v>275</v>
      </c>
      <c r="G293" s="305"/>
      <c r="H293" s="300" t="s">
        <v>345</v>
      </c>
    </row>
    <row r="294" spans="1:8" s="2" customFormat="1" ht="12" customHeight="1">
      <c r="A294" s="294"/>
      <c r="B294" s="285"/>
      <c r="C294" s="295" t="s">
        <v>346</v>
      </c>
      <c r="D294" s="306" t="s">
        <v>347</v>
      </c>
      <c r="E294" s="287"/>
      <c r="F294" s="307">
        <f t="shared" si="5"/>
        <v>276</v>
      </c>
      <c r="G294" s="308"/>
      <c r="H294" s="309" t="s">
        <v>348</v>
      </c>
    </row>
    <row r="295" spans="1:8" s="2" customFormat="1" ht="12" customHeight="1">
      <c r="A295" s="294"/>
      <c r="B295" s="285"/>
      <c r="C295" s="310"/>
      <c r="D295" s="311"/>
      <c r="E295" s="304"/>
      <c r="F295" s="288">
        <f t="shared" si="5"/>
        <v>277</v>
      </c>
      <c r="G295" s="312"/>
      <c r="H295" s="313"/>
    </row>
    <row r="296" spans="1:8" s="2" customFormat="1" ht="12" customHeight="1">
      <c r="A296" s="294"/>
      <c r="B296" s="285"/>
      <c r="C296" s="310"/>
      <c r="D296" s="314" t="s">
        <v>349</v>
      </c>
      <c r="E296" s="301"/>
      <c r="F296" s="307">
        <f t="shared" si="5"/>
        <v>278</v>
      </c>
      <c r="G296" s="315"/>
      <c r="H296" s="309" t="s">
        <v>350</v>
      </c>
    </row>
    <row r="297" spans="1:8" s="2" customFormat="1" ht="12" customHeight="1">
      <c r="A297" s="294"/>
      <c r="B297" s="285"/>
      <c r="C297" s="310"/>
      <c r="D297" s="303"/>
      <c r="E297" s="287"/>
      <c r="F297" s="316">
        <f t="shared" si="5"/>
        <v>279</v>
      </c>
      <c r="G297" s="300"/>
      <c r="H297" s="313"/>
    </row>
    <row r="298" spans="1:8" s="2" customFormat="1" ht="12" customHeight="1">
      <c r="A298" s="294"/>
      <c r="B298" s="285"/>
      <c r="C298" s="310"/>
      <c r="D298" s="306" t="s">
        <v>351</v>
      </c>
      <c r="E298" s="317"/>
      <c r="F298" s="307">
        <f t="shared" si="5"/>
        <v>280</v>
      </c>
      <c r="G298" s="318"/>
      <c r="H298" s="319" t="s">
        <v>352</v>
      </c>
    </row>
    <row r="299" spans="1:8" s="2" customFormat="1" ht="12" customHeight="1">
      <c r="A299" s="294"/>
      <c r="B299" s="285"/>
      <c r="C299" s="310"/>
      <c r="D299" s="303"/>
      <c r="E299" s="304"/>
      <c r="F299" s="320">
        <f t="shared" si="5"/>
        <v>281</v>
      </c>
      <c r="G299" s="300"/>
      <c r="H299" s="321"/>
    </row>
    <row r="300" spans="1:8" s="2" customFormat="1" ht="12" customHeight="1">
      <c r="A300" s="294"/>
      <c r="B300" s="285"/>
      <c r="C300" s="310"/>
      <c r="D300" s="322" t="s">
        <v>353</v>
      </c>
      <c r="E300" s="317"/>
      <c r="F300" s="307">
        <f t="shared" si="5"/>
        <v>282</v>
      </c>
      <c r="G300" s="318"/>
      <c r="H300" s="309" t="s">
        <v>354</v>
      </c>
    </row>
    <row r="301" spans="1:8" s="2" customFormat="1" ht="12" customHeight="1">
      <c r="A301" s="294"/>
      <c r="B301" s="285"/>
      <c r="C301" s="310"/>
      <c r="D301" s="323"/>
      <c r="E301" s="301"/>
      <c r="F301" s="292">
        <f t="shared" si="5"/>
        <v>283</v>
      </c>
      <c r="G301" s="308"/>
      <c r="H301" s="313"/>
    </row>
    <row r="302" spans="1:8" s="2" customFormat="1" ht="12" customHeight="1">
      <c r="A302" s="294"/>
      <c r="B302" s="285"/>
      <c r="C302" s="310"/>
      <c r="D302" s="324" t="s">
        <v>355</v>
      </c>
      <c r="E302" s="324"/>
      <c r="F302" s="325">
        <f t="shared" si="5"/>
        <v>284</v>
      </c>
      <c r="G302" s="326"/>
      <c r="H302" s="327" t="s">
        <v>356</v>
      </c>
    </row>
    <row r="303" spans="1:8" ht="12" customHeight="1">
      <c r="A303" s="294"/>
      <c r="B303" s="285"/>
      <c r="C303" s="310"/>
      <c r="D303" s="322" t="s">
        <v>357</v>
      </c>
      <c r="E303" s="296"/>
      <c r="F303" s="307">
        <f t="shared" si="5"/>
        <v>285</v>
      </c>
      <c r="G303" s="328"/>
      <c r="H303" s="309" t="s">
        <v>358</v>
      </c>
    </row>
    <row r="304" spans="1:8" ht="12" customHeight="1">
      <c r="A304" s="294"/>
      <c r="B304" s="285"/>
      <c r="C304" s="310"/>
      <c r="D304" s="303"/>
      <c r="E304" s="287"/>
      <c r="F304" s="320">
        <f t="shared" si="5"/>
        <v>286</v>
      </c>
      <c r="G304" s="300"/>
      <c r="H304" s="329"/>
    </row>
    <row r="305" spans="1:8" ht="12" customHeight="1">
      <c r="A305" s="294"/>
      <c r="B305" s="285"/>
      <c r="C305" s="310"/>
      <c r="D305" s="287"/>
      <c r="E305" s="287"/>
      <c r="F305" s="316">
        <f t="shared" si="5"/>
        <v>287</v>
      </c>
      <c r="G305" s="330"/>
      <c r="H305" s="313"/>
    </row>
    <row r="306" spans="1:8" ht="12" customHeight="1">
      <c r="A306" s="294"/>
      <c r="B306" s="285"/>
      <c r="C306" s="331" t="s">
        <v>359</v>
      </c>
      <c r="D306" s="332"/>
      <c r="E306" s="333"/>
      <c r="F306" s="297">
        <f t="shared" si="5"/>
        <v>288</v>
      </c>
      <c r="G306" s="328"/>
      <c r="H306" s="334"/>
    </row>
    <row r="307" spans="1:8" ht="12" customHeight="1">
      <c r="A307" s="294"/>
      <c r="B307" s="285"/>
      <c r="C307" s="335"/>
      <c r="D307" s="335"/>
      <c r="E307" s="336"/>
      <c r="F307" s="299">
        <f t="shared" si="5"/>
        <v>289</v>
      </c>
      <c r="G307" s="330"/>
      <c r="H307" s="337"/>
    </row>
    <row r="308" spans="1:8" ht="12" customHeight="1">
      <c r="A308" s="294"/>
      <c r="B308" s="285"/>
      <c r="C308" s="331" t="s">
        <v>360</v>
      </c>
      <c r="D308" s="332"/>
      <c r="E308" s="333"/>
      <c r="F308" s="307">
        <f t="shared" si="5"/>
        <v>290</v>
      </c>
      <c r="G308" s="338"/>
      <c r="H308" s="339"/>
    </row>
    <row r="309" spans="1:8" ht="12" customHeight="1">
      <c r="A309" s="294"/>
      <c r="B309" s="285"/>
      <c r="C309" s="335"/>
      <c r="D309" s="335"/>
      <c r="E309" s="336"/>
      <c r="F309" s="292">
        <f t="shared" si="5"/>
        <v>291</v>
      </c>
      <c r="G309" s="340"/>
      <c r="H309" s="341"/>
    </row>
    <row r="310" spans="1:8" ht="12" customHeight="1">
      <c r="A310" s="294"/>
      <c r="B310" s="285"/>
      <c r="C310" s="342" t="s">
        <v>361</v>
      </c>
      <c r="D310" s="343"/>
      <c r="E310" s="344"/>
      <c r="F310" s="325">
        <f t="shared" si="5"/>
        <v>292</v>
      </c>
      <c r="G310" s="345"/>
      <c r="H310" s="346"/>
    </row>
    <row r="311" spans="1:8" ht="12" customHeight="1">
      <c r="A311" s="294"/>
      <c r="B311" s="285"/>
      <c r="C311" s="347" t="s">
        <v>362</v>
      </c>
      <c r="D311" s="348"/>
      <c r="E311" s="349"/>
      <c r="F311" s="307">
        <f t="shared" si="5"/>
        <v>293</v>
      </c>
      <c r="G311" s="338"/>
      <c r="H311" s="309" t="s">
        <v>363</v>
      </c>
    </row>
    <row r="312" spans="1:8" ht="12" customHeight="1">
      <c r="A312" s="294"/>
      <c r="B312" s="285"/>
      <c r="C312" s="350"/>
      <c r="D312" s="348"/>
      <c r="E312" s="349"/>
      <c r="F312" s="316">
        <f t="shared" si="5"/>
        <v>294</v>
      </c>
      <c r="G312" s="345"/>
      <c r="H312" s="351"/>
    </row>
    <row r="313" spans="1:8" ht="12" customHeight="1">
      <c r="A313" s="294"/>
      <c r="B313" s="285"/>
      <c r="C313" s="347" t="s">
        <v>362</v>
      </c>
      <c r="D313" s="348"/>
      <c r="E313" s="349"/>
      <c r="F313" s="352">
        <f t="shared" si="5"/>
        <v>295</v>
      </c>
      <c r="G313" s="338"/>
      <c r="H313" s="309" t="s">
        <v>364</v>
      </c>
    </row>
    <row r="314" spans="1:8" ht="12" customHeight="1">
      <c r="A314" s="294"/>
      <c r="B314" s="285"/>
      <c r="C314" s="350"/>
      <c r="D314" s="348"/>
      <c r="E314" s="349"/>
      <c r="F314" s="316">
        <f t="shared" si="5"/>
        <v>296</v>
      </c>
      <c r="G314" s="345"/>
      <c r="H314" s="313"/>
    </row>
    <row r="315" spans="1:8" ht="12" customHeight="1">
      <c r="A315" s="294"/>
      <c r="B315" s="285"/>
      <c r="C315" s="347" t="s">
        <v>365</v>
      </c>
      <c r="D315" s="348"/>
      <c r="E315" s="349"/>
      <c r="F315" s="352">
        <f t="shared" si="5"/>
        <v>297</v>
      </c>
      <c r="G315" s="338"/>
      <c r="H315" s="309" t="s">
        <v>366</v>
      </c>
    </row>
    <row r="316" spans="1:8" ht="12" customHeight="1">
      <c r="A316" s="294"/>
      <c r="B316" s="285"/>
      <c r="C316" s="353"/>
      <c r="D316" s="354"/>
      <c r="E316" s="355"/>
      <c r="F316" s="293">
        <f t="shared" si="5"/>
        <v>298</v>
      </c>
      <c r="G316" s="345"/>
      <c r="H316" s="313"/>
    </row>
    <row r="317" spans="1:8" ht="12" customHeight="1">
      <c r="A317" s="356"/>
      <c r="B317" s="357"/>
      <c r="C317" s="358" t="s">
        <v>367</v>
      </c>
      <c r="D317" s="359"/>
      <c r="E317" s="360"/>
      <c r="F317" s="361" t="s">
        <v>368</v>
      </c>
      <c r="G317" s="362"/>
      <c r="H317" s="327"/>
    </row>
    <row r="318" spans="1:8" ht="3" customHeight="1" thickBot="1">
      <c r="A318" s="363"/>
      <c r="B318" s="364"/>
      <c r="C318" s="365"/>
      <c r="D318" s="366"/>
      <c r="E318" s="367"/>
      <c r="F318" s="131"/>
      <c r="G318" s="132"/>
      <c r="H318" s="133"/>
    </row>
    <row r="319" spans="1:8" ht="15" customHeight="1" thickBot="1">
      <c r="A319" s="368"/>
      <c r="B319" s="368"/>
      <c r="C319" s="369"/>
      <c r="D319" s="370" t="s">
        <v>369</v>
      </c>
      <c r="E319" s="137"/>
      <c r="F319" s="138">
        <f>F316+2</f>
        <v>300</v>
      </c>
      <c r="G319" s="371">
        <f>G100+G198+G249</f>
        <v>141</v>
      </c>
      <c r="H319" s="372" t="s">
        <v>370</v>
      </c>
    </row>
    <row r="320" spans="1:8" ht="3" customHeight="1">
      <c r="B320" s="368"/>
      <c r="C320" s="142"/>
      <c r="D320" s="373"/>
      <c r="E320" s="373"/>
      <c r="F320" s="374"/>
      <c r="G320" s="375"/>
      <c r="H320" s="376"/>
    </row>
  </sheetData>
  <mergeCells count="228">
    <mergeCell ref="C315:E316"/>
    <mergeCell ref="H315:H316"/>
    <mergeCell ref="D319:E319"/>
    <mergeCell ref="C308:E309"/>
    <mergeCell ref="H308:H309"/>
    <mergeCell ref="C310:E310"/>
    <mergeCell ref="C311:E312"/>
    <mergeCell ref="H311:H312"/>
    <mergeCell ref="C313:E314"/>
    <mergeCell ref="H313:H314"/>
    <mergeCell ref="D249:E249"/>
    <mergeCell ref="D250:E250"/>
    <mergeCell ref="A267:B317"/>
    <mergeCell ref="H294:H295"/>
    <mergeCell ref="H296:H297"/>
    <mergeCell ref="H298:H299"/>
    <mergeCell ref="H300:H301"/>
    <mergeCell ref="H303:H305"/>
    <mergeCell ref="C306:E307"/>
    <mergeCell ref="H306:H307"/>
    <mergeCell ref="A234:A239"/>
    <mergeCell ref="B234:B239"/>
    <mergeCell ref="G236:G237"/>
    <mergeCell ref="G238:G239"/>
    <mergeCell ref="A240:A247"/>
    <mergeCell ref="B240:B247"/>
    <mergeCell ref="G220:G221"/>
    <mergeCell ref="H220:H221"/>
    <mergeCell ref="A222:A227"/>
    <mergeCell ref="B222:B227"/>
    <mergeCell ref="A228:A233"/>
    <mergeCell ref="B228:B233"/>
    <mergeCell ref="G230:G231"/>
    <mergeCell ref="A212:A221"/>
    <mergeCell ref="B212:B221"/>
    <mergeCell ref="G212:G213"/>
    <mergeCell ref="H212:H213"/>
    <mergeCell ref="G214:G215"/>
    <mergeCell ref="H214:H215"/>
    <mergeCell ref="G216:G217"/>
    <mergeCell ref="H216:H217"/>
    <mergeCell ref="G218:G219"/>
    <mergeCell ref="H218:H219"/>
    <mergeCell ref="A200:A205"/>
    <mergeCell ref="B200:B205"/>
    <mergeCell ref="G200:G201"/>
    <mergeCell ref="H200:H201"/>
    <mergeCell ref="A206:A211"/>
    <mergeCell ref="B206:B211"/>
    <mergeCell ref="G206:G207"/>
    <mergeCell ref="H206:H207"/>
    <mergeCell ref="G210:G211"/>
    <mergeCell ref="H210:H211"/>
    <mergeCell ref="A191:A198"/>
    <mergeCell ref="B191:B196"/>
    <mergeCell ref="G193:G194"/>
    <mergeCell ref="H193:H194"/>
    <mergeCell ref="G195:G196"/>
    <mergeCell ref="H195:H196"/>
    <mergeCell ref="D198:E198"/>
    <mergeCell ref="A184:A190"/>
    <mergeCell ref="B184:B190"/>
    <mergeCell ref="G184:G185"/>
    <mergeCell ref="H184:H185"/>
    <mergeCell ref="G187:G188"/>
    <mergeCell ref="H187:H188"/>
    <mergeCell ref="A175:A183"/>
    <mergeCell ref="B175:B183"/>
    <mergeCell ref="G175:G176"/>
    <mergeCell ref="H175:H176"/>
    <mergeCell ref="G177:G178"/>
    <mergeCell ref="G179:G181"/>
    <mergeCell ref="H180:H181"/>
    <mergeCell ref="A164:A174"/>
    <mergeCell ref="B164:B174"/>
    <mergeCell ref="G165:G167"/>
    <mergeCell ref="H165:H167"/>
    <mergeCell ref="G169:G170"/>
    <mergeCell ref="H169:H170"/>
    <mergeCell ref="G171:G172"/>
    <mergeCell ref="H171:H172"/>
    <mergeCell ref="G173:G174"/>
    <mergeCell ref="H173:H174"/>
    <mergeCell ref="A153:A163"/>
    <mergeCell ref="B153:B163"/>
    <mergeCell ref="G153:G154"/>
    <mergeCell ref="H153:H154"/>
    <mergeCell ref="G155:G156"/>
    <mergeCell ref="H155:H156"/>
    <mergeCell ref="G157:G158"/>
    <mergeCell ref="H157:H158"/>
    <mergeCell ref="G159:G161"/>
    <mergeCell ref="H159:H161"/>
    <mergeCell ref="A147:A152"/>
    <mergeCell ref="B147:B152"/>
    <mergeCell ref="G147:G148"/>
    <mergeCell ref="H147:H148"/>
    <mergeCell ref="G151:G152"/>
    <mergeCell ref="H151:H152"/>
    <mergeCell ref="D137:E137"/>
    <mergeCell ref="A139:A146"/>
    <mergeCell ref="B139:B146"/>
    <mergeCell ref="G139:G140"/>
    <mergeCell ref="H139:H140"/>
    <mergeCell ref="G141:G142"/>
    <mergeCell ref="H141:H142"/>
    <mergeCell ref="G143:G144"/>
    <mergeCell ref="H143:H144"/>
    <mergeCell ref="G124:G125"/>
    <mergeCell ref="H124:H125"/>
    <mergeCell ref="B127:B135"/>
    <mergeCell ref="A130:A135"/>
    <mergeCell ref="G130:G131"/>
    <mergeCell ref="H130:H131"/>
    <mergeCell ref="E132:E133"/>
    <mergeCell ref="G134:G135"/>
    <mergeCell ref="H134:H135"/>
    <mergeCell ref="H112:H114"/>
    <mergeCell ref="A117:A123"/>
    <mergeCell ref="B118:B126"/>
    <mergeCell ref="G118:G119"/>
    <mergeCell ref="H118:H119"/>
    <mergeCell ref="G120:G121"/>
    <mergeCell ref="H120:H121"/>
    <mergeCell ref="G122:G123"/>
    <mergeCell ref="H122:H123"/>
    <mergeCell ref="A124:A129"/>
    <mergeCell ref="A106:A107"/>
    <mergeCell ref="G106:G107"/>
    <mergeCell ref="H106:H107"/>
    <mergeCell ref="A108:A116"/>
    <mergeCell ref="G108:G109"/>
    <mergeCell ref="H108:H109"/>
    <mergeCell ref="G110:G111"/>
    <mergeCell ref="H110:H111"/>
    <mergeCell ref="B112:B117"/>
    <mergeCell ref="G112:G114"/>
    <mergeCell ref="G95:G96"/>
    <mergeCell ref="H95:H96"/>
    <mergeCell ref="G97:G98"/>
    <mergeCell ref="H97:H98"/>
    <mergeCell ref="D100:E100"/>
    <mergeCell ref="B102:B111"/>
    <mergeCell ref="G102:G103"/>
    <mergeCell ref="H102:H103"/>
    <mergeCell ref="G104:G105"/>
    <mergeCell ref="H104:H105"/>
    <mergeCell ref="H85:H86"/>
    <mergeCell ref="G87:G88"/>
    <mergeCell ref="H87:H88"/>
    <mergeCell ref="H89:H90"/>
    <mergeCell ref="A91:A105"/>
    <mergeCell ref="B91:B98"/>
    <mergeCell ref="G91:G92"/>
    <mergeCell ref="H91:H92"/>
    <mergeCell ref="G93:G94"/>
    <mergeCell ref="H93:H94"/>
    <mergeCell ref="H75:H76"/>
    <mergeCell ref="G77:G79"/>
    <mergeCell ref="H77:H79"/>
    <mergeCell ref="A81:A90"/>
    <mergeCell ref="B81:B90"/>
    <mergeCell ref="G81:G82"/>
    <mergeCell ref="H81:H82"/>
    <mergeCell ref="G83:G84"/>
    <mergeCell ref="H83:H84"/>
    <mergeCell ref="G85:G86"/>
    <mergeCell ref="H61:H62"/>
    <mergeCell ref="A63:A70"/>
    <mergeCell ref="B63:B70"/>
    <mergeCell ref="G63:G64"/>
    <mergeCell ref="H63:H64"/>
    <mergeCell ref="A71:A80"/>
    <mergeCell ref="B71:B80"/>
    <mergeCell ref="G73:G74"/>
    <mergeCell ref="H73:H74"/>
    <mergeCell ref="G75:G76"/>
    <mergeCell ref="G45:G46"/>
    <mergeCell ref="H45:H46"/>
    <mergeCell ref="G47:G48"/>
    <mergeCell ref="A49:A54"/>
    <mergeCell ref="B49:B54"/>
    <mergeCell ref="A55:A62"/>
    <mergeCell ref="B55:B62"/>
    <mergeCell ref="G57:G58"/>
    <mergeCell ref="H57:H58"/>
    <mergeCell ref="G61:G62"/>
    <mergeCell ref="A35:A36"/>
    <mergeCell ref="B35:B36"/>
    <mergeCell ref="A37:A48"/>
    <mergeCell ref="B37:B48"/>
    <mergeCell ref="G39:G40"/>
    <mergeCell ref="H39:H40"/>
    <mergeCell ref="G41:G42"/>
    <mergeCell ref="H41:H42"/>
    <mergeCell ref="G43:G44"/>
    <mergeCell ref="H43:H44"/>
    <mergeCell ref="A26:A34"/>
    <mergeCell ref="B26:B34"/>
    <mergeCell ref="G27:G28"/>
    <mergeCell ref="H27:H28"/>
    <mergeCell ref="G29:G30"/>
    <mergeCell ref="H29:H30"/>
    <mergeCell ref="G31:G33"/>
    <mergeCell ref="H32:H33"/>
    <mergeCell ref="A19:A25"/>
    <mergeCell ref="B19:B25"/>
    <mergeCell ref="G19:G20"/>
    <mergeCell ref="H19:H20"/>
    <mergeCell ref="G23:G24"/>
    <mergeCell ref="H23:H24"/>
    <mergeCell ref="A5:A18"/>
    <mergeCell ref="B5:B18"/>
    <mergeCell ref="H5:H6"/>
    <mergeCell ref="H7:H8"/>
    <mergeCell ref="H9:H10"/>
    <mergeCell ref="G11:G14"/>
    <mergeCell ref="H11:H14"/>
    <mergeCell ref="G15:G18"/>
    <mergeCell ref="H15:H18"/>
    <mergeCell ref="A1:H1"/>
    <mergeCell ref="A3:B3"/>
    <mergeCell ref="C3:C4"/>
    <mergeCell ref="D3:D4"/>
    <mergeCell ref="E3:E4"/>
    <mergeCell ref="F3:F4"/>
    <mergeCell ref="G3:G4"/>
    <mergeCell ref="H3:H4"/>
  </mergeCells>
  <phoneticPr fontId="2"/>
  <pageMargins left="0.39370078740157483" right="0.39370078740157483" top="0.39370078740157483" bottom="0.19685039370078741" header="0.51181102362204722" footer="0.51181102362204722"/>
  <pageSetup paperSize="9" scale="55" fitToHeight="0" orientation="portrait" r:id="rId1"/>
  <headerFooter alignWithMargins="0"/>
  <rowBreaks count="2" manualBreakCount="2">
    <brk id="101" max="12" man="1"/>
    <brk id="19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6年</vt:lpstr>
      <vt:lpstr>'6年'!Print_Area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堀慎一郎</dc:creator>
  <cp:lastModifiedBy>堀慎一郎</cp:lastModifiedBy>
  <dcterms:created xsi:type="dcterms:W3CDTF">2021-08-24T10:46:07Z</dcterms:created>
  <dcterms:modified xsi:type="dcterms:W3CDTF">2021-08-24T10:46:16Z</dcterms:modified>
</cp:coreProperties>
</file>