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50" windowWidth="19400" windowHeight="7160"/>
  </bookViews>
  <sheets>
    <sheet name="5年" sheetId="10" r:id="rId1"/>
  </sheets>
  <definedNames>
    <definedName name="_xlnm.Print_Area" localSheetId="0">'5年'!$A$1:$H$323</definedName>
  </definedNames>
  <calcPr calcId="162913"/>
</workbook>
</file>

<file path=xl/calcChain.xml><?xml version="1.0" encoding="utf-8"?>
<calcChain xmlns="http://schemas.openxmlformats.org/spreadsheetml/2006/main">
  <c r="G262" i="10" l="1"/>
  <c r="G106" i="10"/>
  <c r="F7" i="10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8" i="10" s="1"/>
  <c r="G137" i="10" l="1"/>
  <c r="G202" i="10" s="1"/>
  <c r="F109" i="10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9" i="10" s="1"/>
  <c r="F106" i="10"/>
  <c r="F137" i="10" l="1"/>
  <c r="G263" i="10"/>
  <c r="G323" i="10"/>
  <c r="F140" i="10"/>
  <c r="F141" i="10" l="1"/>
  <c r="F142" i="10" l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F159" i="10" s="1"/>
  <c r="F160" i="10" s="1"/>
  <c r="F161" i="10" s="1"/>
  <c r="F162" i="10" s="1"/>
  <c r="F163" i="10" s="1"/>
  <c r="F164" i="10" s="1"/>
  <c r="F165" i="10" s="1"/>
  <c r="F166" i="10" s="1"/>
  <c r="F167" i="10" s="1"/>
  <c r="F168" i="10" s="1"/>
  <c r="F169" i="10" s="1"/>
  <c r="F170" i="10" s="1"/>
  <c r="F171" i="10" s="1"/>
  <c r="F172" i="10" s="1"/>
  <c r="F173" i="10" s="1"/>
  <c r="F174" i="10" s="1"/>
  <c r="F175" i="10" s="1"/>
  <c r="F176" i="10" s="1"/>
  <c r="F177" i="10" s="1"/>
  <c r="F178" i="10" s="1"/>
  <c r="F179" i="10" s="1"/>
  <c r="F180" i="10" s="1"/>
  <c r="F181" i="10" s="1"/>
  <c r="F182" i="10" s="1"/>
  <c r="F183" i="10" s="1"/>
  <c r="F184" i="10" s="1"/>
  <c r="F185" i="10" s="1"/>
  <c r="F186" i="10" s="1"/>
  <c r="F187" i="10" s="1"/>
  <c r="F188" i="10" s="1"/>
  <c r="F189" i="10" s="1"/>
  <c r="F190" i="10" s="1"/>
  <c r="F191" i="10" s="1"/>
  <c r="F192" i="10" s="1"/>
  <c r="F193" i="10" s="1"/>
  <c r="F194" i="10" s="1"/>
  <c r="F195" i="10" s="1"/>
  <c r="F196" i="10" s="1"/>
  <c r="F197" i="10" s="1"/>
  <c r="F198" i="10" s="1"/>
  <c r="F199" i="10" s="1"/>
  <c r="F200" i="10" s="1"/>
  <c r="F204" i="10" s="1"/>
  <c r="F205" i="10" l="1"/>
  <c r="F206" i="10" s="1"/>
  <c r="F207" i="10" s="1"/>
  <c r="F208" i="10" s="1"/>
  <c r="F209" i="10" s="1"/>
  <c r="F210" i="10" s="1"/>
  <c r="F211" i="10" s="1"/>
  <c r="F212" i="10" s="1"/>
  <c r="F213" i="10" s="1"/>
  <c r="F214" i="10" s="1"/>
  <c r="F215" i="10" s="1"/>
  <c r="F216" i="10" s="1"/>
  <c r="F217" i="10" s="1"/>
  <c r="F218" i="10" s="1"/>
  <c r="F219" i="10" s="1"/>
  <c r="F220" i="10" s="1"/>
  <c r="F221" i="10" s="1"/>
  <c r="F222" i="10" s="1"/>
  <c r="F223" i="10" s="1"/>
  <c r="F224" i="10" s="1"/>
  <c r="F225" i="10" s="1"/>
  <c r="F226" i="10" s="1"/>
  <c r="F227" i="10" s="1"/>
  <c r="F228" i="10" s="1"/>
  <c r="F229" i="10" s="1"/>
  <c r="F230" i="10" s="1"/>
  <c r="F231" i="10" s="1"/>
  <c r="F232" i="10" s="1"/>
  <c r="F233" i="10" s="1"/>
  <c r="F234" i="10" s="1"/>
  <c r="F235" i="10" s="1"/>
  <c r="F236" i="10" s="1"/>
  <c r="F237" i="10" s="1"/>
  <c r="F238" i="10" s="1"/>
  <c r="F239" i="10" s="1"/>
  <c r="F240" i="10" s="1"/>
  <c r="F241" i="10" s="1"/>
  <c r="F242" i="10" s="1"/>
  <c r="F243" i="10" s="1"/>
  <c r="F244" i="10" s="1"/>
  <c r="F245" i="10" s="1"/>
  <c r="F246" i="10" s="1"/>
  <c r="F247" i="10" s="1"/>
  <c r="F248" i="10" s="1"/>
  <c r="F249" i="10" s="1"/>
  <c r="F250" i="10" s="1"/>
  <c r="F251" i="10" s="1"/>
  <c r="F252" i="10" s="1"/>
  <c r="F253" i="10" s="1"/>
  <c r="F254" i="10" s="1"/>
  <c r="F255" i="10" s="1"/>
  <c r="F256" i="10" s="1"/>
  <c r="F257" i="10" s="1"/>
  <c r="F258" i="10" s="1"/>
  <c r="F259" i="10" s="1"/>
  <c r="F260" i="10" s="1"/>
  <c r="F265" i="10" s="1"/>
  <c r="F266" i="10" s="1"/>
  <c r="F267" i="10" s="1"/>
  <c r="F268" i="10" s="1"/>
  <c r="F269" i="10" s="1"/>
  <c r="F270" i="10" s="1"/>
  <c r="F271" i="10" s="1"/>
  <c r="F272" i="10" s="1"/>
  <c r="F273" i="10" s="1"/>
  <c r="F274" i="10" s="1"/>
  <c r="F275" i="10" s="1"/>
  <c r="F276" i="10" s="1"/>
  <c r="F277" i="10" s="1"/>
  <c r="F278" i="10" s="1"/>
  <c r="F279" i="10" s="1"/>
  <c r="F280" i="10" s="1"/>
  <c r="F281" i="10" s="1"/>
  <c r="F282" i="10" s="1"/>
  <c r="F283" i="10" s="1"/>
  <c r="F284" i="10" s="1"/>
  <c r="F285" i="10" s="1"/>
  <c r="F286" i="10" s="1"/>
  <c r="F287" i="10" s="1"/>
  <c r="F288" i="10" s="1"/>
  <c r="F289" i="10" s="1"/>
  <c r="F290" i="10" s="1"/>
  <c r="F291" i="10" s="1"/>
  <c r="F292" i="10" s="1"/>
  <c r="F293" i="10" s="1"/>
  <c r="F294" i="10" s="1"/>
  <c r="F295" i="10" s="1"/>
  <c r="F296" i="10" s="1"/>
  <c r="F297" i="10" s="1"/>
  <c r="F298" i="10" s="1"/>
  <c r="F299" i="10" s="1"/>
  <c r="F300" i="10" s="1"/>
  <c r="F301" i="10" s="1"/>
  <c r="F302" i="10" s="1"/>
  <c r="F303" i="10" s="1"/>
  <c r="F304" i="10" s="1"/>
  <c r="F305" i="10" s="1"/>
  <c r="F306" i="10" s="1"/>
  <c r="F307" i="10" s="1"/>
  <c r="F308" i="10" s="1"/>
  <c r="F309" i="10" s="1"/>
  <c r="F310" i="10" s="1"/>
  <c r="F311" i="10" s="1"/>
  <c r="F312" i="10" s="1"/>
  <c r="F313" i="10" s="1"/>
  <c r="F314" i="10" s="1"/>
  <c r="F315" i="10" s="1"/>
  <c r="F316" i="10" s="1"/>
  <c r="F317" i="10" s="1"/>
  <c r="F318" i="10" s="1"/>
  <c r="F319" i="10" s="1"/>
  <c r="F320" i="10" s="1"/>
  <c r="F323" i="10" s="1"/>
  <c r="F202" i="10"/>
  <c r="F263" i="10" l="1"/>
  <c r="F262" i="10"/>
</calcChain>
</file>

<file path=xl/sharedStrings.xml><?xml version="1.0" encoding="utf-8"?>
<sst xmlns="http://schemas.openxmlformats.org/spreadsheetml/2006/main" count="514" uniqueCount="411">
  <si>
    <t>月旬</t>
    <rPh sb="0" eb="1">
      <t>ゲツ</t>
    </rPh>
    <rPh sb="1" eb="2">
      <t>ジュン</t>
    </rPh>
    <phoneticPr fontId="2"/>
  </si>
  <si>
    <t>大単元</t>
    <rPh sb="0" eb="3">
      <t>ダイタンゲン</t>
    </rPh>
    <phoneticPr fontId="3"/>
  </si>
  <si>
    <t>小単元</t>
    <rPh sb="0" eb="3">
      <t>ショウタンゲン</t>
    </rPh>
    <phoneticPr fontId="3"/>
  </si>
  <si>
    <t>小見出し</t>
    <rPh sb="0" eb="3">
      <t>コミダ</t>
    </rPh>
    <phoneticPr fontId="3"/>
  </si>
  <si>
    <t>頁</t>
    <rPh sb="0" eb="1">
      <t>ページ</t>
    </rPh>
    <phoneticPr fontId="3"/>
  </si>
  <si>
    <t>時間</t>
    <rPh sb="0" eb="2">
      <t>ジカン</t>
    </rPh>
    <phoneticPr fontId="2"/>
  </si>
  <si>
    <t>内容</t>
    <rPh sb="0" eb="2">
      <t>ナイヨウ</t>
    </rPh>
    <phoneticPr fontId="2"/>
  </si>
  <si>
    <t>2学期</t>
    <rPh sb="1" eb="3">
      <t>ガッキ</t>
    </rPh>
    <phoneticPr fontId="2"/>
  </si>
  <si>
    <t>3学期</t>
    <rPh sb="1" eb="3">
      <t>ガッキ</t>
    </rPh>
    <phoneticPr fontId="2"/>
  </si>
  <si>
    <t>表Ⅱ</t>
    <rPh sb="0" eb="1">
      <t>ヒョウ</t>
    </rPh>
    <phoneticPr fontId="2"/>
  </si>
  <si>
    <t>表Ⅲ</t>
    <rPh sb="0" eb="1">
      <t>ヒョウ</t>
    </rPh>
    <phoneticPr fontId="2"/>
  </si>
  <si>
    <t>●．学びのまとめ</t>
    <rPh sb="2" eb="3">
      <t>マナ</t>
    </rPh>
    <phoneticPr fontId="2"/>
  </si>
  <si>
    <t>・練習</t>
    <rPh sb="1" eb="3">
      <t>レンシュウ</t>
    </rPh>
    <phoneticPr fontId="3"/>
  </si>
  <si>
    <t>配当時間外</t>
    <rPh sb="0" eb="2">
      <t>ハイトウ</t>
    </rPh>
    <rPh sb="2" eb="5">
      <t>ジカンガイ</t>
    </rPh>
    <phoneticPr fontId="2"/>
  </si>
  <si>
    <t>「じゅんび」の答え</t>
    <rPh sb="7" eb="8">
      <t>コタ</t>
    </rPh>
    <phoneticPr fontId="2"/>
  </si>
  <si>
    <t>・奥付</t>
    <rPh sb="1" eb="3">
      <t>オクヅケ</t>
    </rPh>
    <phoneticPr fontId="3"/>
  </si>
  <si>
    <t>・2学期中間の復習</t>
    <rPh sb="2" eb="4">
      <t>ガッキ</t>
    </rPh>
    <rPh sb="4" eb="6">
      <t>チュウカン</t>
    </rPh>
    <rPh sb="7" eb="9">
      <t>フクシュウ</t>
    </rPh>
    <phoneticPr fontId="2"/>
  </si>
  <si>
    <t>●．練習</t>
    <rPh sb="2" eb="4">
      <t>レンシュウ</t>
    </rPh>
    <phoneticPr fontId="2"/>
  </si>
  <si>
    <t>図のかき方</t>
    <rPh sb="0" eb="1">
      <t>ズ</t>
    </rPh>
    <rPh sb="4" eb="5">
      <t>カタ</t>
    </rPh>
    <phoneticPr fontId="2"/>
  </si>
  <si>
    <t>計算のきまり</t>
    <rPh sb="0" eb="2">
      <t>ケイサン</t>
    </rPh>
    <phoneticPr fontId="2"/>
  </si>
  <si>
    <t>・練習</t>
    <rPh sb="1" eb="3">
      <t>レンシュウ</t>
    </rPh>
    <phoneticPr fontId="2"/>
  </si>
  <si>
    <t>「算数のとびら」</t>
    <rPh sb="1" eb="3">
      <t>サンスウ</t>
    </rPh>
    <phoneticPr fontId="2"/>
  </si>
  <si>
    <t>・1学期中間の復習</t>
    <rPh sb="2" eb="4">
      <t>ガッキ</t>
    </rPh>
    <rPh sb="4" eb="6">
      <t>チュウカン</t>
    </rPh>
    <rPh sb="7" eb="9">
      <t>フクシュウ</t>
    </rPh>
    <phoneticPr fontId="2"/>
  </si>
  <si>
    <t>・練習</t>
  </si>
  <si>
    <t>１．割合</t>
    <rPh sb="2" eb="4">
      <t>ワリアイ</t>
    </rPh>
    <phoneticPr fontId="2"/>
  </si>
  <si>
    <t>４．計算の間の関係</t>
    <rPh sb="2" eb="4">
      <t>ケイサン</t>
    </rPh>
    <rPh sb="5" eb="6">
      <t>アイダ</t>
    </rPh>
    <rPh sb="7" eb="9">
      <t>カンケイ</t>
    </rPh>
    <phoneticPr fontId="2"/>
  </si>
  <si>
    <t>わかりやすく説明しよう</t>
    <rPh sb="6" eb="8">
      <t>セツメイ</t>
    </rPh>
    <phoneticPr fontId="2"/>
  </si>
  <si>
    <t>「たしかめよう」の答え</t>
    <rPh sb="9" eb="10">
      <t>コタ</t>
    </rPh>
    <phoneticPr fontId="2"/>
  </si>
  <si>
    <t>「もっと練習」の答え</t>
    <rPh sb="4" eb="6">
      <t>レンシュウ</t>
    </rPh>
    <rPh sb="8" eb="9">
      <t>コタ</t>
    </rPh>
    <phoneticPr fontId="2"/>
  </si>
  <si>
    <t>・2学期末の復習</t>
    <rPh sb="2" eb="4">
      <t>ガッキ</t>
    </rPh>
    <rPh sb="4" eb="5">
      <t>マツ</t>
    </rPh>
    <rPh sb="6" eb="8">
      <t>フクシュウ</t>
    </rPh>
    <phoneticPr fontId="2"/>
  </si>
  <si>
    <t>・3学期中間の復習</t>
    <rPh sb="2" eb="4">
      <t>ガッキ</t>
    </rPh>
    <rPh sb="4" eb="6">
      <t>チュウカン</t>
    </rPh>
    <rPh sb="7" eb="9">
      <t>フクシュウ</t>
    </rPh>
    <phoneticPr fontId="2"/>
  </si>
  <si>
    <t>目次</t>
    <rPh sb="0" eb="2">
      <t>モクジ</t>
    </rPh>
    <phoneticPr fontId="2"/>
  </si>
  <si>
    <t>・目次</t>
    <rPh sb="1" eb="3">
      <t>モクジ</t>
    </rPh>
    <phoneticPr fontId="2"/>
  </si>
  <si>
    <t>教科書の使い方</t>
    <rPh sb="0" eb="2">
      <t>キョウカ</t>
    </rPh>
    <rPh sb="2" eb="3">
      <t>ショ</t>
    </rPh>
    <rPh sb="4" eb="5">
      <t>ツカ</t>
    </rPh>
    <rPh sb="6" eb="7">
      <t>カタ</t>
    </rPh>
    <phoneticPr fontId="2"/>
  </si>
  <si>
    <t>・教科書の構成，マークの説明など</t>
    <rPh sb="1" eb="3">
      <t>キョウカ</t>
    </rPh>
    <rPh sb="3" eb="4">
      <t>ショ</t>
    </rPh>
    <rPh sb="5" eb="7">
      <t>コウセイ</t>
    </rPh>
    <rPh sb="12" eb="14">
      <t>セツメイ</t>
    </rPh>
    <phoneticPr fontId="2"/>
  </si>
  <si>
    <t>学習の進め方</t>
    <rPh sb="0" eb="2">
      <t>ガクシュウ</t>
    </rPh>
    <rPh sb="3" eb="4">
      <t>スス</t>
    </rPh>
    <rPh sb="5" eb="6">
      <t>カタ</t>
    </rPh>
    <phoneticPr fontId="2"/>
  </si>
  <si>
    <t>・学習の進め方</t>
    <rPh sb="1" eb="3">
      <t>ガクシュウ</t>
    </rPh>
    <rPh sb="4" eb="5">
      <t>スス</t>
    </rPh>
    <rPh sb="6" eb="7">
      <t>カタ</t>
    </rPh>
    <phoneticPr fontId="2"/>
  </si>
  <si>
    <t>「わくわく算数学習」</t>
    <rPh sb="5" eb="6">
      <t>サン</t>
    </rPh>
    <rPh sb="6" eb="7">
      <t>スウ</t>
    </rPh>
    <rPh sb="7" eb="9">
      <t>ガクシュウ</t>
    </rPh>
    <phoneticPr fontId="2"/>
  </si>
  <si>
    <t>・記数法の仕組みと100倍や1000倍したときの小数点の移動</t>
    <rPh sb="1" eb="4">
      <t>キスウホウ</t>
    </rPh>
    <rPh sb="5" eb="7">
      <t>シク</t>
    </rPh>
    <rPh sb="12" eb="13">
      <t>バイ</t>
    </rPh>
    <rPh sb="18" eb="19">
      <t>バイ</t>
    </rPh>
    <rPh sb="24" eb="26">
      <t>ショウスウ</t>
    </rPh>
    <rPh sb="26" eb="27">
      <t>テン</t>
    </rPh>
    <rPh sb="28" eb="30">
      <t>イドウ</t>
    </rPh>
    <phoneticPr fontId="3"/>
  </si>
  <si>
    <t>・記数法の仕組みと1/100や1/1000にしたときの小数点の移動</t>
    <rPh sb="1" eb="4">
      <t>キスウホウ</t>
    </rPh>
    <rPh sb="5" eb="7">
      <t>シク</t>
    </rPh>
    <rPh sb="27" eb="29">
      <t>ショウスウ</t>
    </rPh>
    <rPh sb="29" eb="30">
      <t>テン</t>
    </rPh>
    <rPh sb="31" eb="33">
      <t>イドウ</t>
    </rPh>
    <phoneticPr fontId="3"/>
  </si>
  <si>
    <t>１．直方体･立方体の体積</t>
  </si>
  <si>
    <t>体積の公式</t>
  </si>
  <si>
    <t>体積の求め方のくふう</t>
    <rPh sb="0" eb="2">
      <t>タイセキ</t>
    </rPh>
    <rPh sb="3" eb="4">
      <t>モト</t>
    </rPh>
    <rPh sb="5" eb="6">
      <t>カタ</t>
    </rPh>
    <phoneticPr fontId="2"/>
  </si>
  <si>
    <t>２．大きな体積</t>
    <rPh sb="2" eb="3">
      <t>オオ</t>
    </rPh>
    <rPh sb="5" eb="7">
      <t>タイセキ</t>
    </rPh>
    <phoneticPr fontId="2"/>
  </si>
  <si>
    <t>３．容積</t>
    <rPh sb="2" eb="4">
      <t>ヨウセキ</t>
    </rPh>
    <phoneticPr fontId="2"/>
  </si>
  <si>
    <t>４．体積の単位の関係</t>
    <rPh sb="5" eb="7">
      <t>タンイ</t>
    </rPh>
    <rPh sb="8" eb="10">
      <t>カンケイ</t>
    </rPh>
    <phoneticPr fontId="2"/>
  </si>
  <si>
    <t>３．比例</t>
    <rPh sb="2" eb="4">
      <t>ヒレイ</t>
    </rPh>
    <phoneticPr fontId="2"/>
  </si>
  <si>
    <t>★．復習</t>
    <rPh sb="2" eb="4">
      <t>フクシュウ</t>
    </rPh>
    <phoneticPr fontId="2"/>
  </si>
  <si>
    <t>４．小数のかけ算</t>
    <rPh sb="7" eb="8">
      <t>サン</t>
    </rPh>
    <phoneticPr fontId="2"/>
  </si>
  <si>
    <t>１．整数×小数</t>
    <rPh sb="2" eb="4">
      <t>セイスウ</t>
    </rPh>
    <rPh sb="5" eb="7">
      <t>ショウスウ</t>
    </rPh>
    <phoneticPr fontId="2"/>
  </si>
  <si>
    <t>・(整数)×(帯小数)の計算の仕方</t>
    <rPh sb="7" eb="8">
      <t>オビ</t>
    </rPh>
    <phoneticPr fontId="2"/>
  </si>
  <si>
    <t>積の大きさ</t>
    <rPh sb="0" eb="1">
      <t>セキ</t>
    </rPh>
    <rPh sb="2" eb="3">
      <t>オオ</t>
    </rPh>
    <phoneticPr fontId="2"/>
  </si>
  <si>
    <t>２．小数×小数</t>
  </si>
  <si>
    <t>筆算のしかた</t>
    <rPh sb="0" eb="2">
      <t>ヒッサン</t>
    </rPh>
    <phoneticPr fontId="3"/>
  </si>
  <si>
    <t>面積や体積の公式</t>
    <rPh sb="0" eb="2">
      <t>メンセキ</t>
    </rPh>
    <rPh sb="3" eb="5">
      <t>タイセキ</t>
    </rPh>
    <rPh sb="6" eb="8">
      <t>コウシキ</t>
    </rPh>
    <phoneticPr fontId="3"/>
  </si>
  <si>
    <t>4．割合を表す小数</t>
    <rPh sb="2" eb="4">
      <t>ワリアイ</t>
    </rPh>
    <rPh sb="5" eb="6">
      <t>アラワ</t>
    </rPh>
    <rPh sb="7" eb="9">
      <t>ショウスウ</t>
    </rPh>
    <phoneticPr fontId="2"/>
  </si>
  <si>
    <t>５．小数のわり算</t>
    <rPh sb="7" eb="8">
      <t>サン</t>
    </rPh>
    <phoneticPr fontId="2"/>
  </si>
  <si>
    <t>１．整数÷小数</t>
    <rPh sb="2" eb="4">
      <t>セイスウ</t>
    </rPh>
    <rPh sb="5" eb="7">
      <t>ショウスウ</t>
    </rPh>
    <phoneticPr fontId="2"/>
  </si>
  <si>
    <t>・(整数)÷(帯小数)の計算の仕方</t>
    <rPh sb="7" eb="8">
      <t>オビ</t>
    </rPh>
    <phoneticPr fontId="3"/>
  </si>
  <si>
    <t>商の大きさ</t>
    <rPh sb="0" eb="1">
      <t>ショウ</t>
    </rPh>
    <rPh sb="2" eb="3">
      <t>オオ</t>
    </rPh>
    <phoneticPr fontId="2"/>
  </si>
  <si>
    <t>２．小数÷小数</t>
    <rPh sb="2" eb="4">
      <t>ショウスウ</t>
    </rPh>
    <rPh sb="5" eb="7">
      <t>ショウスウ</t>
    </rPh>
    <phoneticPr fontId="2"/>
  </si>
  <si>
    <t>商と余り</t>
    <rPh sb="0" eb="1">
      <t>ショウ</t>
    </rPh>
    <rPh sb="2" eb="3">
      <t>アマ</t>
    </rPh>
    <phoneticPr fontId="3"/>
  </si>
  <si>
    <t>３．割合を表す小数</t>
    <rPh sb="2" eb="4">
      <t>ワリアイ</t>
    </rPh>
    <rPh sb="5" eb="6">
      <t>アラワ</t>
    </rPh>
    <rPh sb="7" eb="9">
      <t>ショウスウ</t>
    </rPh>
    <phoneticPr fontId="2"/>
  </si>
  <si>
    <t>６．合同な図形</t>
  </si>
  <si>
    <t>四角形を対角線で切った形</t>
    <rPh sb="0" eb="3">
      <t>シカクケイ</t>
    </rPh>
    <rPh sb="4" eb="7">
      <t>タイカクセン</t>
    </rPh>
    <rPh sb="8" eb="9">
      <t>キ</t>
    </rPh>
    <rPh sb="11" eb="12">
      <t>カタチ</t>
    </rPh>
    <phoneticPr fontId="2"/>
  </si>
  <si>
    <t>２．合同な図形のかき方</t>
    <rPh sb="2" eb="4">
      <t>ゴウドウ</t>
    </rPh>
    <rPh sb="5" eb="7">
      <t>ズケイ</t>
    </rPh>
    <rPh sb="10" eb="11">
      <t>カタ</t>
    </rPh>
    <phoneticPr fontId="2"/>
  </si>
  <si>
    <t>３．三角形･四角形の角</t>
    <rPh sb="2" eb="5">
      <t>サンカクケイ</t>
    </rPh>
    <rPh sb="6" eb="9">
      <t>シカクケイ</t>
    </rPh>
    <rPh sb="10" eb="11">
      <t>カク</t>
    </rPh>
    <phoneticPr fontId="2"/>
  </si>
  <si>
    <t>三角形の角</t>
    <rPh sb="0" eb="3">
      <t>サンカクケイ</t>
    </rPh>
    <rPh sb="4" eb="5">
      <t>カク</t>
    </rPh>
    <phoneticPr fontId="2"/>
  </si>
  <si>
    <t>四角形の角</t>
    <rPh sb="0" eb="2">
      <t>シカク</t>
    </rPh>
    <rPh sb="2" eb="3">
      <t>ケイ</t>
    </rPh>
    <rPh sb="4" eb="5">
      <t>カク</t>
    </rPh>
    <phoneticPr fontId="2"/>
  </si>
  <si>
    <t>・四角形の内角の和が360°になること</t>
    <rPh sb="1" eb="4">
      <t>シカクケイ</t>
    </rPh>
    <rPh sb="5" eb="7">
      <t>ナイカク</t>
    </rPh>
    <rPh sb="8" eb="9">
      <t>ワ</t>
    </rPh>
    <phoneticPr fontId="3"/>
  </si>
  <si>
    <t>学．わくわく算数ひろば</t>
    <rPh sb="0" eb="1">
      <t>マナ</t>
    </rPh>
    <rPh sb="6" eb="7">
      <t>サン</t>
    </rPh>
    <rPh sb="7" eb="8">
      <t>スウ</t>
    </rPh>
    <phoneticPr fontId="3"/>
  </si>
  <si>
    <t>思．人文字</t>
  </si>
  <si>
    <t>・人文字による植木算の問題</t>
  </si>
  <si>
    <t>●．どんな計算になるのかな</t>
    <rPh sb="5" eb="7">
      <t>ケイサン</t>
    </rPh>
    <phoneticPr fontId="2"/>
  </si>
  <si>
    <t>●．算数の自由研究</t>
    <rPh sb="2" eb="3">
      <t>サン</t>
    </rPh>
    <rPh sb="3" eb="4">
      <t>スウ</t>
    </rPh>
    <rPh sb="5" eb="7">
      <t>ジユウ</t>
    </rPh>
    <rPh sb="7" eb="9">
      <t>ケンキュウ</t>
    </rPh>
    <phoneticPr fontId="2"/>
  </si>
  <si>
    <t>１学期合計</t>
    <rPh sb="1" eb="3">
      <t>ガッキ</t>
    </rPh>
    <phoneticPr fontId="2"/>
  </si>
  <si>
    <t>（標準時数65時間，予備時数8時間）</t>
    <rPh sb="1" eb="3">
      <t>ヒョウジュン</t>
    </rPh>
    <rPh sb="3" eb="5">
      <t>ジスウ</t>
    </rPh>
    <rPh sb="7" eb="9">
      <t>ジカン</t>
    </rPh>
    <rPh sb="10" eb="12">
      <t>ヨビ</t>
    </rPh>
    <rPh sb="12" eb="14">
      <t>ジスウ</t>
    </rPh>
    <rPh sb="15" eb="17">
      <t>ジカン</t>
    </rPh>
    <phoneticPr fontId="2"/>
  </si>
  <si>
    <t>●．単元とびら</t>
    <rPh sb="2" eb="4">
      <t>タンゲン</t>
    </rPh>
    <phoneticPr fontId="2"/>
  </si>
  <si>
    <t>１．偶数・奇数</t>
    <rPh sb="2" eb="4">
      <t>グウスウ</t>
    </rPh>
    <rPh sb="5" eb="7">
      <t>キスウ</t>
    </rPh>
    <phoneticPr fontId="2"/>
  </si>
  <si>
    <t>２．倍数と公倍数</t>
    <rPh sb="2" eb="4">
      <t>バイスウ</t>
    </rPh>
    <rPh sb="5" eb="8">
      <t>コウバイスウ</t>
    </rPh>
    <phoneticPr fontId="2"/>
  </si>
  <si>
    <t>公倍数のみつけ方</t>
  </si>
  <si>
    <t>公倍数を使って</t>
  </si>
  <si>
    <t>公約数のみつけ方</t>
  </si>
  <si>
    <t>公約数を使って</t>
  </si>
  <si>
    <t>　・等しい分数</t>
    <rPh sb="2" eb="3">
      <t>ヒト</t>
    </rPh>
    <rPh sb="5" eb="7">
      <t>ブンスウ</t>
    </rPh>
    <phoneticPr fontId="2"/>
  </si>
  <si>
    <t>　・分数のたし算・ひき算</t>
    <rPh sb="2" eb="4">
      <t>ブンスウ</t>
    </rPh>
    <rPh sb="7" eb="8">
      <t>サン</t>
    </rPh>
    <rPh sb="11" eb="12">
      <t>サン</t>
    </rPh>
    <phoneticPr fontId="2"/>
  </si>
  <si>
    <t>約分</t>
    <rPh sb="0" eb="2">
      <t>ヤクブン</t>
    </rPh>
    <phoneticPr fontId="2"/>
  </si>
  <si>
    <t>通分</t>
    <rPh sb="0" eb="2">
      <t>ツウブン</t>
    </rPh>
    <phoneticPr fontId="3"/>
  </si>
  <si>
    <t>・通分の仕方の工夫，３つの数の通分</t>
    <rPh sb="4" eb="6">
      <t>シカタ</t>
    </rPh>
    <rPh sb="7" eb="9">
      <t>クフウ</t>
    </rPh>
    <rPh sb="13" eb="14">
      <t>カズ</t>
    </rPh>
    <rPh sb="15" eb="17">
      <t>ツウブン</t>
    </rPh>
    <phoneticPr fontId="2"/>
  </si>
  <si>
    <t>前期合計</t>
    <rPh sb="0" eb="2">
      <t>ゼンキ</t>
    </rPh>
    <rPh sb="2" eb="4">
      <t>ゴウケイ</t>
    </rPh>
    <phoneticPr fontId="2"/>
  </si>
  <si>
    <t>三角形の面積の公式</t>
    <rPh sb="0" eb="1">
      <t>サン</t>
    </rPh>
    <rPh sb="1" eb="2">
      <t>カク</t>
    </rPh>
    <rPh sb="2" eb="3">
      <t>ケイ</t>
    </rPh>
    <rPh sb="4" eb="6">
      <t>メンセキ</t>
    </rPh>
    <rPh sb="7" eb="9">
      <t>コウシキ</t>
    </rPh>
    <phoneticPr fontId="2"/>
  </si>
  <si>
    <t>２．平行四辺形の面積</t>
  </si>
  <si>
    <t>平行四辺形の面積の公式</t>
    <rPh sb="0" eb="2">
      <t>ヘイコウ</t>
    </rPh>
    <rPh sb="2" eb="5">
      <t>シヘンケイ</t>
    </rPh>
    <rPh sb="6" eb="8">
      <t>メンセキ</t>
    </rPh>
    <rPh sb="9" eb="11">
      <t>コウシキ</t>
    </rPh>
    <phoneticPr fontId="2"/>
  </si>
  <si>
    <t>３．台形・ひし形の面積</t>
    <rPh sb="2" eb="4">
      <t>ダイケイ</t>
    </rPh>
    <rPh sb="7" eb="8">
      <t>ガタ</t>
    </rPh>
    <rPh sb="9" eb="11">
      <t>メンセキ</t>
    </rPh>
    <phoneticPr fontId="3"/>
  </si>
  <si>
    <t>台形の面積</t>
    <rPh sb="0" eb="2">
      <t>ダイケイ</t>
    </rPh>
    <rPh sb="3" eb="5">
      <t>メンセキ</t>
    </rPh>
    <phoneticPr fontId="2"/>
  </si>
  <si>
    <t>ひし形の面積</t>
    <rPh sb="2" eb="3">
      <t>ガタ</t>
    </rPh>
    <rPh sb="4" eb="6">
      <t>メンセキ</t>
    </rPh>
    <phoneticPr fontId="2"/>
  </si>
  <si>
    <t>４．面積の求め方のくふう</t>
    <rPh sb="2" eb="4">
      <t>メンセキ</t>
    </rPh>
    <rPh sb="5" eb="6">
      <t>モト</t>
    </rPh>
    <rPh sb="7" eb="8">
      <t>カタ</t>
    </rPh>
    <phoneticPr fontId="2"/>
  </si>
  <si>
    <t>平行な直線を使って</t>
    <rPh sb="0" eb="2">
      <t>ヘイコウ</t>
    </rPh>
    <rPh sb="3" eb="5">
      <t>チョクセン</t>
    </rPh>
    <rPh sb="6" eb="7">
      <t>ツカ</t>
    </rPh>
    <phoneticPr fontId="2"/>
  </si>
  <si>
    <t>・平行線にはさまれた平行四辺形や三角形の面積</t>
    <rPh sb="1" eb="4">
      <t>ヘイコウセン</t>
    </rPh>
    <rPh sb="10" eb="12">
      <t>ヘイコウ</t>
    </rPh>
    <rPh sb="12" eb="15">
      <t>シヘンケイ</t>
    </rPh>
    <rPh sb="16" eb="17">
      <t>サン</t>
    </rPh>
    <rPh sb="17" eb="18">
      <t>カク</t>
    </rPh>
    <rPh sb="18" eb="19">
      <t>ケイ</t>
    </rPh>
    <rPh sb="20" eb="22">
      <t>メンセキ</t>
    </rPh>
    <phoneticPr fontId="2"/>
  </si>
  <si>
    <t>５．面積と比例</t>
    <rPh sb="5" eb="7">
      <t>ヒレイ</t>
    </rPh>
    <phoneticPr fontId="2"/>
  </si>
  <si>
    <t>・三角形の高さと面積（底辺と面積）の比例関係　</t>
    <rPh sb="1" eb="2">
      <t>サン</t>
    </rPh>
    <rPh sb="2" eb="3">
      <t>カク</t>
    </rPh>
    <rPh sb="3" eb="4">
      <t>ケイ</t>
    </rPh>
    <rPh sb="8" eb="10">
      <t>メンセキ</t>
    </rPh>
    <rPh sb="11" eb="13">
      <t>テイヘン</t>
    </rPh>
    <rPh sb="14" eb="16">
      <t>メンセキ</t>
    </rPh>
    <phoneticPr fontId="2"/>
  </si>
  <si>
    <t>１．平均</t>
  </si>
  <si>
    <t>２．平均を使って</t>
    <rPh sb="2" eb="4">
      <t>ヘイキン</t>
    </rPh>
    <rPh sb="5" eb="6">
      <t>ツカ</t>
    </rPh>
    <phoneticPr fontId="2"/>
  </si>
  <si>
    <t>単位量あたりの大きさ使って</t>
    <rPh sb="0" eb="2">
      <t>タンイ</t>
    </rPh>
    <rPh sb="2" eb="3">
      <t>リョウ</t>
    </rPh>
    <rPh sb="7" eb="8">
      <t>オオ</t>
    </rPh>
    <rPh sb="10" eb="11">
      <t>ツカ</t>
    </rPh>
    <phoneticPr fontId="2"/>
  </si>
  <si>
    <t>１．わり算と分数</t>
    <rPh sb="4" eb="5">
      <t>サン</t>
    </rPh>
    <rPh sb="6" eb="8">
      <t>ブンスウ</t>
    </rPh>
    <phoneticPr fontId="3"/>
  </si>
  <si>
    <t>　　・わり算と分数</t>
    <rPh sb="5" eb="6">
      <t>サン</t>
    </rPh>
    <rPh sb="7" eb="9">
      <t>ブンスウ</t>
    </rPh>
    <phoneticPr fontId="2"/>
  </si>
  <si>
    <t>分数倍</t>
    <rPh sb="0" eb="2">
      <t>ブンスウ</t>
    </rPh>
    <rPh sb="2" eb="3">
      <t>バイ</t>
    </rPh>
    <phoneticPr fontId="2"/>
  </si>
  <si>
    <t>13．割合</t>
    <rPh sb="3" eb="4">
      <t>ワリ</t>
    </rPh>
    <rPh sb="4" eb="5">
      <t>アイ</t>
    </rPh>
    <phoneticPr fontId="2"/>
  </si>
  <si>
    <t>割合を求める</t>
    <rPh sb="0" eb="1">
      <t>ワリ</t>
    </rPh>
    <rPh sb="1" eb="2">
      <t>アイ</t>
    </rPh>
    <rPh sb="3" eb="4">
      <t>モト</t>
    </rPh>
    <phoneticPr fontId="2"/>
  </si>
  <si>
    <t>くらべる量を求める</t>
    <rPh sb="4" eb="5">
      <t>リョウ</t>
    </rPh>
    <rPh sb="6" eb="7">
      <t>モト</t>
    </rPh>
    <phoneticPr fontId="2"/>
  </si>
  <si>
    <t>もとにする量を求める</t>
    <rPh sb="5" eb="6">
      <t>リョウ</t>
    </rPh>
    <rPh sb="7" eb="8">
      <t>モト</t>
    </rPh>
    <phoneticPr fontId="2"/>
  </si>
  <si>
    <t>２．百分率</t>
    <rPh sb="2" eb="5">
      <t>ヒャクブンリツ</t>
    </rPh>
    <phoneticPr fontId="2"/>
  </si>
  <si>
    <t>・百分率を使った問題</t>
    <rPh sb="1" eb="4">
      <t>ヒャクブンリツ</t>
    </rPh>
    <rPh sb="5" eb="6">
      <t>ツカ</t>
    </rPh>
    <rPh sb="8" eb="10">
      <t>モンダイ</t>
    </rPh>
    <phoneticPr fontId="2"/>
  </si>
  <si>
    <t>思．何倍にあたるかを考えて</t>
    <rPh sb="0" eb="1">
      <t>オモ</t>
    </rPh>
    <rPh sb="2" eb="4">
      <t>ナンバイ</t>
    </rPh>
    <rPh sb="10" eb="11">
      <t>カンガ</t>
    </rPh>
    <phoneticPr fontId="2"/>
  </si>
  <si>
    <t>学．わくわく算数ひろば</t>
  </si>
  <si>
    <t>●．見積もりを使って</t>
    <rPh sb="2" eb="4">
      <t>ミツ</t>
    </rPh>
    <rPh sb="7" eb="8">
      <t>ツカ</t>
    </rPh>
    <phoneticPr fontId="2"/>
  </si>
  <si>
    <t>２学期合計</t>
    <rPh sb="1" eb="3">
      <t>ガッキ</t>
    </rPh>
    <phoneticPr fontId="2"/>
  </si>
  <si>
    <t>●．小単元とびら</t>
    <rPh sb="2" eb="3">
      <t>ショウ</t>
    </rPh>
    <rPh sb="3" eb="5">
      <t>タンゲン</t>
    </rPh>
    <phoneticPr fontId="2"/>
  </si>
  <si>
    <t>３．円周と比例</t>
    <rPh sb="5" eb="7">
      <t>ヒレイ</t>
    </rPh>
    <phoneticPr fontId="2"/>
  </si>
  <si>
    <t>・直径と円周の比例関係</t>
    <rPh sb="7" eb="9">
      <t>ヒレイ</t>
    </rPh>
    <rPh sb="9" eb="11">
      <t>カンケイ</t>
    </rPh>
    <phoneticPr fontId="2"/>
  </si>
  <si>
    <t>15．割合のグラフ</t>
    <rPh sb="3" eb="5">
      <t>ワリアイ</t>
    </rPh>
    <phoneticPr fontId="2"/>
  </si>
  <si>
    <t>１．帯グラフと円グラフ</t>
    <rPh sb="2" eb="3">
      <t>オビ</t>
    </rPh>
    <rPh sb="7" eb="8">
      <t>エン</t>
    </rPh>
    <phoneticPr fontId="2"/>
  </si>
  <si>
    <t>帯グラフと円グラフのかき方</t>
    <rPh sb="0" eb="1">
      <t>オビ</t>
    </rPh>
    <rPh sb="5" eb="6">
      <t>エン</t>
    </rPh>
    <rPh sb="12" eb="13">
      <t>カタ</t>
    </rPh>
    <phoneticPr fontId="2"/>
  </si>
  <si>
    <t>・帯グラフや円グラフのかき方</t>
    <rPh sb="1" eb="2">
      <t>オビ</t>
    </rPh>
    <rPh sb="6" eb="7">
      <t>エン</t>
    </rPh>
    <rPh sb="13" eb="14">
      <t>カタ</t>
    </rPh>
    <phoneticPr fontId="2"/>
  </si>
  <si>
    <t>２．帯グラフや円グラフを使って</t>
    <rPh sb="2" eb="3">
      <t>オビ</t>
    </rPh>
    <rPh sb="7" eb="8">
      <t>エン</t>
    </rPh>
    <rPh sb="12" eb="13">
      <t>ツカ</t>
    </rPh>
    <phoneticPr fontId="2"/>
  </si>
  <si>
    <t>２．見取図とてん開図</t>
    <rPh sb="2" eb="5">
      <t>ミトリズ</t>
    </rPh>
    <rPh sb="8" eb="9">
      <t>カイ</t>
    </rPh>
    <rPh sb="9" eb="10">
      <t>ズ</t>
    </rPh>
    <phoneticPr fontId="2"/>
  </si>
  <si>
    <t>見取図</t>
    <rPh sb="0" eb="3">
      <t>ミトリズ</t>
    </rPh>
    <phoneticPr fontId="2"/>
  </si>
  <si>
    <t>てん開図</t>
    <rPh sb="2" eb="3">
      <t>カイ</t>
    </rPh>
    <rPh sb="3" eb="4">
      <t>ズ</t>
    </rPh>
    <phoneticPr fontId="2"/>
  </si>
  <si>
    <t>17．速さ</t>
    <rPh sb="3" eb="4">
      <t>ハヤ</t>
    </rPh>
    <phoneticPr fontId="2"/>
  </si>
  <si>
    <t>速さを求める</t>
    <rPh sb="0" eb="1">
      <t>ハヤ</t>
    </rPh>
    <rPh sb="3" eb="4">
      <t>モト</t>
    </rPh>
    <phoneticPr fontId="2"/>
  </si>
  <si>
    <t>道のりを求める</t>
    <rPh sb="0" eb="1">
      <t>ミチ</t>
    </rPh>
    <rPh sb="4" eb="5">
      <t>モト</t>
    </rPh>
    <phoneticPr fontId="2"/>
  </si>
  <si>
    <t>時間を求める</t>
    <rPh sb="0" eb="2">
      <t>ジカン</t>
    </rPh>
    <rPh sb="3" eb="4">
      <t>モト</t>
    </rPh>
    <phoneticPr fontId="2"/>
  </si>
  <si>
    <t>時速・分速・秒速</t>
    <rPh sb="0" eb="2">
      <t>ジソク</t>
    </rPh>
    <rPh sb="3" eb="4">
      <t>フン</t>
    </rPh>
    <rPh sb="4" eb="5">
      <t>ソク</t>
    </rPh>
    <rPh sb="6" eb="8">
      <t>ビョウソク</t>
    </rPh>
    <phoneticPr fontId="2"/>
  </si>
  <si>
    <t>18．変わり方</t>
    <rPh sb="3" eb="4">
      <t>カ</t>
    </rPh>
    <rPh sb="6" eb="7">
      <t>カタ</t>
    </rPh>
    <phoneticPr fontId="2"/>
  </si>
  <si>
    <t>●．算数ラボ</t>
    <rPh sb="2" eb="3">
      <t>サン</t>
    </rPh>
    <rPh sb="3" eb="4">
      <t>スウ</t>
    </rPh>
    <phoneticPr fontId="2"/>
  </si>
  <si>
    <t>・正多角形を作図するときのプログラミング</t>
    <rPh sb="1" eb="2">
      <t>セイ</t>
    </rPh>
    <rPh sb="2" eb="5">
      <t>タカクケイ</t>
    </rPh>
    <rPh sb="6" eb="8">
      <t>サクズ</t>
    </rPh>
    <phoneticPr fontId="2"/>
  </si>
  <si>
    <t>●．もうすぐ６年生</t>
    <rPh sb="7" eb="9">
      <t>ネンセイ</t>
    </rPh>
    <phoneticPr fontId="2"/>
  </si>
  <si>
    <t>問題の見方･考え方</t>
    <rPh sb="0" eb="2">
      <t>モンダイ</t>
    </rPh>
    <rPh sb="3" eb="5">
      <t>ミカタ</t>
    </rPh>
    <rPh sb="6" eb="7">
      <t>カンガ</t>
    </rPh>
    <rPh sb="8" eb="9">
      <t>カタ</t>
    </rPh>
    <phoneticPr fontId="2"/>
  </si>
  <si>
    <t>後期合計</t>
    <rPh sb="0" eb="1">
      <t>アト</t>
    </rPh>
    <rPh sb="1" eb="2">
      <t>キ</t>
    </rPh>
    <phoneticPr fontId="2"/>
  </si>
  <si>
    <t>・第１単元　　　　・第２単元</t>
    <rPh sb="1" eb="2">
      <t>ダイ</t>
    </rPh>
    <rPh sb="3" eb="5">
      <t>タンゲン</t>
    </rPh>
    <rPh sb="10" eb="11">
      <t>ダイ</t>
    </rPh>
    <rPh sb="12" eb="14">
      <t>タンゲン</t>
    </rPh>
    <phoneticPr fontId="2"/>
  </si>
  <si>
    <t>・第３単元　　　　・第４単元</t>
    <rPh sb="3" eb="5">
      <t>タンゲン</t>
    </rPh>
    <rPh sb="10" eb="11">
      <t>ダイ</t>
    </rPh>
    <phoneticPr fontId="2"/>
  </si>
  <si>
    <t>・第５単元　　　　・第６単元　　　　・第７単元</t>
    <rPh sb="3" eb="5">
      <t>タンゲン</t>
    </rPh>
    <rPh sb="10" eb="11">
      <t>ダイ</t>
    </rPh>
    <rPh sb="19" eb="20">
      <t>ダイ</t>
    </rPh>
    <rPh sb="21" eb="23">
      <t>タンゲン</t>
    </rPh>
    <phoneticPr fontId="2"/>
  </si>
  <si>
    <t>・第８単元　　　　・第９単元</t>
    <rPh sb="3" eb="5">
      <t>タンゲン</t>
    </rPh>
    <rPh sb="10" eb="11">
      <t>ダイ</t>
    </rPh>
    <phoneticPr fontId="2"/>
  </si>
  <si>
    <t>・第10単元　　　　・第11単元　　　　・第12単元</t>
    <rPh sb="4" eb="6">
      <t>タンゲン</t>
    </rPh>
    <rPh sb="11" eb="12">
      <t>ダイ</t>
    </rPh>
    <rPh sb="21" eb="22">
      <t>ダイ</t>
    </rPh>
    <rPh sb="24" eb="26">
      <t>タンゲン</t>
    </rPh>
    <phoneticPr fontId="2"/>
  </si>
  <si>
    <t>・第13単元　　　　・第14単元　　　　・第15単元</t>
    <rPh sb="4" eb="6">
      <t>タンゲン</t>
    </rPh>
    <rPh sb="11" eb="12">
      <t>ダイ</t>
    </rPh>
    <rPh sb="21" eb="22">
      <t>ダイ</t>
    </rPh>
    <rPh sb="24" eb="26">
      <t>タンゲン</t>
    </rPh>
    <phoneticPr fontId="2"/>
  </si>
  <si>
    <t>・第16単元</t>
    <rPh sb="4" eb="6">
      <t>タンゲン</t>
    </rPh>
    <phoneticPr fontId="2"/>
  </si>
  <si>
    <t>・第17単元　　　　・第18単元</t>
    <rPh sb="14" eb="16">
      <t>タンゲン</t>
    </rPh>
    <phoneticPr fontId="2"/>
  </si>
  <si>
    <t>★．もっと練習</t>
    <rPh sb="5" eb="7">
      <t>レンシュウ</t>
    </rPh>
    <phoneticPr fontId="2"/>
  </si>
  <si>
    <t>・第１単元　　 ・第２単元</t>
    <rPh sb="1" eb="2">
      <t>ダイ</t>
    </rPh>
    <rPh sb="3" eb="5">
      <t>タンゲン</t>
    </rPh>
    <rPh sb="9" eb="10">
      <t>ダイ</t>
    </rPh>
    <rPh sb="11" eb="13">
      <t>タンゲン</t>
    </rPh>
    <phoneticPr fontId="2"/>
  </si>
  <si>
    <t>・第４単元</t>
    <rPh sb="1" eb="2">
      <t>ダイ</t>
    </rPh>
    <phoneticPr fontId="2"/>
  </si>
  <si>
    <t>・第６単元</t>
    <rPh sb="1" eb="2">
      <t>ダイ</t>
    </rPh>
    <rPh sb="3" eb="5">
      <t>タンゲン</t>
    </rPh>
    <phoneticPr fontId="2"/>
  </si>
  <si>
    <t>・第７単元　　　・第８単元</t>
    <rPh sb="9" eb="10">
      <t>ダイ</t>
    </rPh>
    <rPh sb="11" eb="13">
      <t>タンゲン</t>
    </rPh>
    <phoneticPr fontId="2"/>
  </si>
  <si>
    <t>・第10単元</t>
    <rPh sb="1" eb="2">
      <t>ダイ</t>
    </rPh>
    <rPh sb="4" eb="6">
      <t>タンゲン</t>
    </rPh>
    <phoneticPr fontId="2"/>
  </si>
  <si>
    <t>・第11単元　　　・第12単元</t>
    <rPh sb="1" eb="2">
      <t>ダイ</t>
    </rPh>
    <rPh sb="4" eb="6">
      <t>タンゲン</t>
    </rPh>
    <rPh sb="10" eb="11">
      <t>ダイ</t>
    </rPh>
    <rPh sb="13" eb="15">
      <t>タンゲン</t>
    </rPh>
    <phoneticPr fontId="2"/>
  </si>
  <si>
    <t>・第12単元</t>
    <rPh sb="1" eb="2">
      <t>ダイ</t>
    </rPh>
    <rPh sb="4" eb="6">
      <t>タンゲン</t>
    </rPh>
    <phoneticPr fontId="2"/>
  </si>
  <si>
    <t>・第13単元</t>
    <rPh sb="1" eb="2">
      <t>ダイ</t>
    </rPh>
    <rPh sb="4" eb="6">
      <t>タンゲン</t>
    </rPh>
    <phoneticPr fontId="2"/>
  </si>
  <si>
    <t>・第13単元　　　・第14単元</t>
    <rPh sb="10" eb="11">
      <t>ダイ</t>
    </rPh>
    <rPh sb="13" eb="15">
      <t>タンゲン</t>
    </rPh>
    <phoneticPr fontId="2"/>
  </si>
  <si>
    <t>★．算数資料集</t>
    <rPh sb="2" eb="3">
      <t>サン</t>
    </rPh>
    <rPh sb="3" eb="4">
      <t>スウ</t>
    </rPh>
    <rPh sb="4" eb="6">
      <t>シリョウ</t>
    </rPh>
    <rPh sb="6" eb="7">
      <t>シュウ</t>
    </rPh>
    <phoneticPr fontId="2"/>
  </si>
  <si>
    <t>・「わくわく算数学習」の学びあいの様子</t>
    <rPh sb="6" eb="7">
      <t>サン</t>
    </rPh>
    <rPh sb="7" eb="8">
      <t>スウ</t>
    </rPh>
    <rPh sb="8" eb="10">
      <t>ガクシュウ</t>
    </rPh>
    <rPh sb="12" eb="13">
      <t>マナ</t>
    </rPh>
    <rPh sb="17" eb="19">
      <t>ヨウス</t>
    </rPh>
    <phoneticPr fontId="2"/>
  </si>
  <si>
    <t>算数でよく使う考え方</t>
    <rPh sb="0" eb="1">
      <t>サン</t>
    </rPh>
    <rPh sb="1" eb="2">
      <t>スウ</t>
    </rPh>
    <rPh sb="5" eb="6">
      <t>ツカ</t>
    </rPh>
    <rPh sb="7" eb="8">
      <t>カンガ</t>
    </rPh>
    <rPh sb="9" eb="10">
      <t>カタ</t>
    </rPh>
    <phoneticPr fontId="2"/>
  </si>
  <si>
    <t>・算数でよく使う考え方</t>
    <rPh sb="1" eb="2">
      <t>サン</t>
    </rPh>
    <rPh sb="2" eb="3">
      <t>スウ</t>
    </rPh>
    <rPh sb="6" eb="7">
      <t>ツカ</t>
    </rPh>
    <rPh sb="8" eb="9">
      <t>カンガ</t>
    </rPh>
    <rPh sb="10" eb="11">
      <t>カタ</t>
    </rPh>
    <phoneticPr fontId="2"/>
  </si>
  <si>
    <t>・数学的な見方，考え方（新CS）</t>
    <rPh sb="1" eb="4">
      <t>スウガクテキ</t>
    </rPh>
    <rPh sb="5" eb="7">
      <t>ミカタ</t>
    </rPh>
    <rPh sb="8" eb="9">
      <t>カンガ</t>
    </rPh>
    <rPh sb="10" eb="11">
      <t>カタ</t>
    </rPh>
    <rPh sb="12" eb="13">
      <t>シン</t>
    </rPh>
    <phoneticPr fontId="2"/>
  </si>
  <si>
    <t>・数直線図のかき方</t>
    <rPh sb="1" eb="4">
      <t>スウチョクセン</t>
    </rPh>
    <rPh sb="4" eb="5">
      <t>ズ</t>
    </rPh>
    <rPh sb="8" eb="9">
      <t>カタ</t>
    </rPh>
    <phoneticPr fontId="2"/>
  </si>
  <si>
    <t>・関係図のかき方</t>
    <rPh sb="1" eb="4">
      <t>カンケイズ</t>
    </rPh>
    <rPh sb="7" eb="8">
      <t>カタ</t>
    </rPh>
    <phoneticPr fontId="2"/>
  </si>
  <si>
    <t>・「たしかめよう」の答え</t>
    <rPh sb="10" eb="11">
      <t>コタ</t>
    </rPh>
    <phoneticPr fontId="2"/>
  </si>
  <si>
    <t>・「もっと練習」の答え</t>
    <rPh sb="5" eb="7">
      <t>レンシュウ</t>
    </rPh>
    <rPh sb="9" eb="10">
      <t>コタ</t>
    </rPh>
    <phoneticPr fontId="2"/>
  </si>
  <si>
    <t>・４年生までのまとめ</t>
    <rPh sb="2" eb="3">
      <t>ネン</t>
    </rPh>
    <rPh sb="3" eb="4">
      <t>セイ</t>
    </rPh>
    <phoneticPr fontId="3"/>
  </si>
  <si>
    <t>・５年生のまとめ</t>
    <rPh sb="2" eb="4">
      <t>ネンセイ</t>
    </rPh>
    <phoneticPr fontId="3"/>
  </si>
  <si>
    <t>・索引</t>
    <rPh sb="1" eb="3">
      <t>サクイン</t>
    </rPh>
    <phoneticPr fontId="2"/>
  </si>
  <si>
    <t>・切り取り教具</t>
    <rPh sb="1" eb="4">
      <t>キリト</t>
    </rPh>
    <rPh sb="5" eb="7">
      <t>キョウグ</t>
    </rPh>
    <phoneticPr fontId="3"/>
  </si>
  <si>
    <t>１．整数と小数</t>
    <phoneticPr fontId="2"/>
  </si>
  <si>
    <t>２．体積</t>
    <phoneticPr fontId="2"/>
  </si>
  <si>
    <t>●．練習</t>
    <phoneticPr fontId="2"/>
  </si>
  <si>
    <t>３．小数のかけ算を使って</t>
    <phoneticPr fontId="2"/>
  </si>
  <si>
    <t>●．練習</t>
    <phoneticPr fontId="3"/>
  </si>
  <si>
    <t>１．合同な図形</t>
    <phoneticPr fontId="2"/>
  </si>
  <si>
    <t>７．整数</t>
    <phoneticPr fontId="2"/>
  </si>
  <si>
    <t>３．約数と公約数</t>
    <phoneticPr fontId="2"/>
  </si>
  <si>
    <t>８．分数（1）</t>
    <phoneticPr fontId="2"/>
  </si>
  <si>
    <t>１．等しい分数</t>
    <phoneticPr fontId="3"/>
  </si>
  <si>
    <t>２．分数のたし算･ひき算</t>
    <phoneticPr fontId="3"/>
  </si>
  <si>
    <t>・相殺の考えを用いて解く問題</t>
    <phoneticPr fontId="2"/>
  </si>
  <si>
    <t>（標準時数90時間，予備時数11時間）</t>
    <phoneticPr fontId="2"/>
  </si>
  <si>
    <t>９．面積</t>
    <phoneticPr fontId="2"/>
  </si>
  <si>
    <t>１．三角形の面積</t>
    <phoneticPr fontId="2"/>
  </si>
  <si>
    <t>面積の公式を使って</t>
    <phoneticPr fontId="2"/>
  </si>
  <si>
    <t>10．平均とその利用</t>
    <phoneticPr fontId="2"/>
  </si>
  <si>
    <t>・測定値に0がある場合の平均，平均が小数値になる場合</t>
    <phoneticPr fontId="2"/>
  </si>
  <si>
    <t>11．単位量あたりの大きさ</t>
    <phoneticPr fontId="2"/>
  </si>
  <si>
    <t>12．分数（2）</t>
    <phoneticPr fontId="2"/>
  </si>
  <si>
    <t>２．分数と小数･整数の関係</t>
    <phoneticPr fontId="3"/>
  </si>
  <si>
    <t>３．割合を使って</t>
    <phoneticPr fontId="2"/>
  </si>
  <si>
    <t>（標準時数70時間，予備時数6時間）</t>
    <phoneticPr fontId="2"/>
  </si>
  <si>
    <t>14．円と正多角形</t>
    <phoneticPr fontId="2"/>
  </si>
  <si>
    <t>１．正多角形</t>
    <phoneticPr fontId="2"/>
  </si>
  <si>
    <t>２．円周と直径</t>
    <phoneticPr fontId="2"/>
  </si>
  <si>
    <t>16．角柱と円柱</t>
    <phoneticPr fontId="2"/>
  </si>
  <si>
    <t>●．みらいへのつばさ</t>
    <phoneticPr fontId="2"/>
  </si>
  <si>
    <t>３学期合計</t>
    <phoneticPr fontId="2"/>
  </si>
  <si>
    <t>（標準時数40時間，予備時数3時間）</t>
    <phoneticPr fontId="2"/>
  </si>
  <si>
    <t>（標準時数85時間，予備時数6時間）</t>
    <phoneticPr fontId="2"/>
  </si>
  <si>
    <t>・第２単元</t>
    <phoneticPr fontId="2"/>
  </si>
  <si>
    <t>・第４単元</t>
    <phoneticPr fontId="2"/>
  </si>
  <si>
    <t>・第５単元</t>
    <phoneticPr fontId="2"/>
  </si>
  <si>
    <t>・第７単元</t>
    <phoneticPr fontId="2"/>
  </si>
  <si>
    <t>・第８単元</t>
    <phoneticPr fontId="2"/>
  </si>
  <si>
    <t>・第９単元</t>
    <phoneticPr fontId="2"/>
  </si>
  <si>
    <t>・第13単元</t>
    <phoneticPr fontId="2"/>
  </si>
  <si>
    <t>・第15単元</t>
    <phoneticPr fontId="2"/>
  </si>
  <si>
    <t>・第17単元</t>
    <phoneticPr fontId="2"/>
  </si>
  <si>
    <t>・説明するときに使いたいことば</t>
    <phoneticPr fontId="2"/>
  </si>
  <si>
    <t>・切り取り教具</t>
    <phoneticPr fontId="3"/>
  </si>
  <si>
    <t>５年合計</t>
    <phoneticPr fontId="2"/>
  </si>
  <si>
    <t>（標準時数175時間，予備時数17時間）</t>
    <phoneticPr fontId="2"/>
  </si>
  <si>
    <t>5
中
(7)</t>
    <rPh sb="2" eb="3">
      <t>ナカ</t>
    </rPh>
    <phoneticPr fontId="2"/>
  </si>
  <si>
    <t>5
下
(7)</t>
    <rPh sb="2" eb="3">
      <t>ゲ</t>
    </rPh>
    <phoneticPr fontId="2"/>
  </si>
  <si>
    <t>6
上
(7)</t>
    <rPh sb="2" eb="3">
      <t>ジョウ</t>
    </rPh>
    <phoneticPr fontId="2"/>
  </si>
  <si>
    <t>6
中
(7)</t>
    <rPh sb="2" eb="3">
      <t>ナカ</t>
    </rPh>
    <phoneticPr fontId="2"/>
  </si>
  <si>
    <t>6
下
(7)</t>
    <rPh sb="2" eb="3">
      <t>ゲ</t>
    </rPh>
    <phoneticPr fontId="2"/>
  </si>
  <si>
    <t>7
中
(5)</t>
    <rPh sb="2" eb="3">
      <t>ナカ</t>
    </rPh>
    <phoneticPr fontId="2"/>
  </si>
  <si>
    <t>7
上
(7)</t>
    <rPh sb="2" eb="3">
      <t>ジョウ</t>
    </rPh>
    <phoneticPr fontId="2"/>
  </si>
  <si>
    <t>7
中
(7)</t>
    <rPh sb="2" eb="3">
      <t>ナカ</t>
    </rPh>
    <phoneticPr fontId="2"/>
  </si>
  <si>
    <t>9
下
(5)</t>
    <rPh sb="2" eb="3">
      <t>ゲ</t>
    </rPh>
    <phoneticPr fontId="2"/>
  </si>
  <si>
    <t>10
上
(7)</t>
    <rPh sb="3" eb="4">
      <t>ジョウ</t>
    </rPh>
    <phoneticPr fontId="2"/>
  </si>
  <si>
    <t>11
中
(7)</t>
    <rPh sb="3" eb="4">
      <t>ナカ</t>
    </rPh>
    <phoneticPr fontId="2"/>
  </si>
  <si>
    <t>11
下
(6)</t>
    <rPh sb="3" eb="4">
      <t>ゲ</t>
    </rPh>
    <phoneticPr fontId="2"/>
  </si>
  <si>
    <t>12
上
(7)</t>
    <rPh sb="3" eb="4">
      <t>ジョウ</t>
    </rPh>
    <phoneticPr fontId="2"/>
  </si>
  <si>
    <t>12
中
(7)</t>
    <phoneticPr fontId="2"/>
  </si>
  <si>
    <t>1
中
(6)</t>
    <rPh sb="2" eb="3">
      <t>ナカ</t>
    </rPh>
    <phoneticPr fontId="2"/>
  </si>
  <si>
    <t>5
上
(3)</t>
    <rPh sb="2" eb="3">
      <t>ジョウ</t>
    </rPh>
    <phoneticPr fontId="2"/>
  </si>
  <si>
    <t>4
上
(3)</t>
    <rPh sb="2" eb="3">
      <t>ウエ</t>
    </rPh>
    <phoneticPr fontId="2"/>
  </si>
  <si>
    <t>4
中
(6)</t>
    <rPh sb="2" eb="3">
      <t>チュウ</t>
    </rPh>
    <phoneticPr fontId="2"/>
  </si>
  <si>
    <t>4
下
(6)</t>
    <phoneticPr fontId="2"/>
  </si>
  <si>
    <t>7下
(2h)</t>
    <rPh sb="1" eb="2">
      <t>ゲ</t>
    </rPh>
    <phoneticPr fontId="2"/>
  </si>
  <si>
    <t>9
上
(6)</t>
    <rPh sb="2" eb="3">
      <t>ウエ</t>
    </rPh>
    <phoneticPr fontId="2"/>
  </si>
  <si>
    <t>9
中
(5)</t>
    <phoneticPr fontId="2"/>
  </si>
  <si>
    <t>10
上
(5)</t>
    <rPh sb="3" eb="4">
      <t>ウエ</t>
    </rPh>
    <phoneticPr fontId="2"/>
  </si>
  <si>
    <t>10
中
(7)</t>
    <phoneticPr fontId="2"/>
  </si>
  <si>
    <t>10
下
(6)</t>
    <rPh sb="3" eb="4">
      <t>ゲ</t>
    </rPh>
    <phoneticPr fontId="2"/>
  </si>
  <si>
    <t>11
上
(7)</t>
    <rPh sb="3" eb="4">
      <t>ジョウ</t>
    </rPh>
    <phoneticPr fontId="2"/>
  </si>
  <si>
    <t>2
上
(6)</t>
    <rPh sb="2" eb="3">
      <t>ジョウ</t>
    </rPh>
    <phoneticPr fontId="2"/>
  </si>
  <si>
    <t>1
下
(6)</t>
    <phoneticPr fontId="2"/>
  </si>
  <si>
    <t>2
中
(6)</t>
    <rPh sb="2" eb="3">
      <t>ナカ</t>
    </rPh>
    <phoneticPr fontId="2"/>
  </si>
  <si>
    <t>2
下
(6)</t>
    <rPh sb="2" eb="3">
      <t>ゲ</t>
    </rPh>
    <phoneticPr fontId="2"/>
  </si>
  <si>
    <t>3
中
(5)</t>
    <rPh sb="2" eb="3">
      <t>ナカ</t>
    </rPh>
    <phoneticPr fontId="2"/>
  </si>
  <si>
    <t>3
上
(5)</t>
    <rPh sb="2" eb="3">
      <t>ジョウ</t>
    </rPh>
    <phoneticPr fontId="2"/>
  </si>
  <si>
    <t>たしかめよう</t>
    <phoneticPr fontId="2"/>
  </si>
  <si>
    <t>ふりかえろう・やってみよう</t>
    <phoneticPr fontId="2"/>
  </si>
  <si>
    <t>ふりかえろう</t>
    <phoneticPr fontId="2"/>
  </si>
  <si>
    <t>たしかめよう・ふりかえろう</t>
    <phoneticPr fontId="2"/>
  </si>
  <si>
    <t>●．学びのまとめ</t>
  </si>
  <si>
    <t>やってみよう</t>
    <phoneticPr fontId="2"/>
  </si>
  <si>
    <t>よみとろう</t>
    <phoneticPr fontId="2"/>
  </si>
  <si>
    <t>計画をたてよう</t>
    <rPh sb="0" eb="2">
      <t>ケイカク</t>
    </rPh>
    <phoneticPr fontId="2"/>
  </si>
  <si>
    <t>多角形の角　自分の力で</t>
    <rPh sb="0" eb="3">
      <t>タカクケイ</t>
    </rPh>
    <rPh sb="4" eb="5">
      <t>カク</t>
    </rPh>
    <rPh sb="6" eb="8">
      <t>ジブン</t>
    </rPh>
    <rPh sb="9" eb="10">
      <t>チカラ</t>
    </rPh>
    <phoneticPr fontId="2"/>
  </si>
  <si>
    <t>高さが外にあるときの面積の求め方</t>
    <rPh sb="0" eb="1">
      <t>タカ</t>
    </rPh>
    <rPh sb="3" eb="4">
      <t>ソト</t>
    </rPh>
    <rPh sb="10" eb="12">
      <t>メンセキ</t>
    </rPh>
    <rPh sb="13" eb="14">
      <t>モト</t>
    </rPh>
    <rPh sb="15" eb="16">
      <t>カタ</t>
    </rPh>
    <phoneticPr fontId="2"/>
  </si>
  <si>
    <t>　　・分数と小数・整数の関係</t>
    <rPh sb="3" eb="5">
      <t>ブンスウ</t>
    </rPh>
    <rPh sb="6" eb="8">
      <t>ショウスウ</t>
    </rPh>
    <rPh sb="9" eb="11">
      <t>セイスウ</t>
    </rPh>
    <rPh sb="12" eb="14">
      <t>カンケイ</t>
    </rPh>
    <phoneticPr fontId="2"/>
  </si>
  <si>
    <t>思．少ない場合から順に調べて</t>
    <rPh sb="0" eb="1">
      <t>オモ</t>
    </rPh>
    <rPh sb="2" eb="3">
      <t>スク</t>
    </rPh>
    <rPh sb="5" eb="7">
      <t>バアイ</t>
    </rPh>
    <rPh sb="9" eb="10">
      <t>ジュン</t>
    </rPh>
    <rPh sb="11" eb="12">
      <t>シラ</t>
    </rPh>
    <phoneticPr fontId="2"/>
  </si>
  <si>
    <t>さしひいて</t>
    <phoneticPr fontId="2"/>
  </si>
  <si>
    <t>切り上げ・切り捨てを使って</t>
    <rPh sb="0" eb="1">
      <t>キ</t>
    </rPh>
    <rPh sb="2" eb="3">
      <t>ア</t>
    </rPh>
    <rPh sb="5" eb="6">
      <t>キ</t>
    </rPh>
    <rPh sb="7" eb="8">
      <t>ス</t>
    </rPh>
    <rPh sb="10" eb="11">
      <t>ツカ</t>
    </rPh>
    <phoneticPr fontId="2"/>
  </si>
  <si>
    <t>くふうされたグラフ</t>
    <phoneticPr fontId="2"/>
  </si>
  <si>
    <t>自分の力で</t>
    <rPh sb="0" eb="2">
      <t>ジブン</t>
    </rPh>
    <rPh sb="3" eb="4">
      <t>チカラ</t>
    </rPh>
    <phoneticPr fontId="2"/>
  </si>
  <si>
    <t>１．角柱と円柱</t>
  </si>
  <si>
    <t>数と計算</t>
    <rPh sb="0" eb="1">
      <t>スウ</t>
    </rPh>
    <rPh sb="2" eb="4">
      <t>ケイサン</t>
    </rPh>
    <phoneticPr fontId="2"/>
  </si>
  <si>
    <t>図形，変化と関係，データの活用</t>
    <rPh sb="0" eb="2">
      <t>ズケイ</t>
    </rPh>
    <rPh sb="3" eb="5">
      <t>ヘンカ</t>
    </rPh>
    <rPh sb="6" eb="8">
      <t>カンケイ</t>
    </rPh>
    <rPh sb="13" eb="15">
      <t>カツヨウ</t>
    </rPh>
    <phoneticPr fontId="2"/>
  </si>
  <si>
    <t>思．変わり方のきまりをみつけて</t>
    <rPh sb="0" eb="1">
      <t>オモ</t>
    </rPh>
    <rPh sb="2" eb="3">
      <t>カ</t>
    </rPh>
    <rPh sb="5" eb="6">
      <t>カタ</t>
    </rPh>
    <phoneticPr fontId="2"/>
  </si>
  <si>
    <t>●．学びのまとめ</t>
    <phoneticPr fontId="2"/>
  </si>
  <si>
    <t>●．学びのまとめ</t>
    <phoneticPr fontId="2"/>
  </si>
  <si>
    <t>●.学びのまとめ</t>
  </si>
  <si>
    <t>思．図を使って考えよう</t>
    <rPh sb="0" eb="1">
      <t>オモ</t>
    </rPh>
    <rPh sb="2" eb="3">
      <t>ズ</t>
    </rPh>
    <rPh sb="4" eb="5">
      <t>ツカ</t>
    </rPh>
    <rPh sb="7" eb="8">
      <t>カンガ</t>
    </rPh>
    <phoneticPr fontId="2"/>
  </si>
  <si>
    <t>「同じものに目をつけて」</t>
    <rPh sb="1" eb="2">
      <t>オナ</t>
    </rPh>
    <rPh sb="6" eb="7">
      <t>メ</t>
    </rPh>
    <phoneticPr fontId="2"/>
  </si>
  <si>
    <t>「順々に調べて」</t>
    <rPh sb="1" eb="3">
      <t>ジュンジュン</t>
    </rPh>
    <rPh sb="4" eb="5">
      <t>シラ</t>
    </rPh>
    <phoneticPr fontId="2"/>
  </si>
  <si>
    <t>思．表を使って考えよう(1)</t>
    <rPh sb="2" eb="3">
      <t>ヒョウ</t>
    </rPh>
    <rPh sb="4" eb="5">
      <t>ツカ</t>
    </rPh>
    <rPh sb="7" eb="8">
      <t>カンガ</t>
    </rPh>
    <phoneticPr fontId="2"/>
  </si>
  <si>
    <t>「変わり方を調べて」</t>
    <rPh sb="1" eb="2">
      <t>カ</t>
    </rPh>
    <rPh sb="4" eb="5">
      <t>カタ</t>
    </rPh>
    <rPh sb="6" eb="7">
      <t>シラ</t>
    </rPh>
    <phoneticPr fontId="2"/>
  </si>
  <si>
    <t>思．表を使って考えよう(2)</t>
    <rPh sb="2" eb="3">
      <t>ヒョウ</t>
    </rPh>
    <rPh sb="4" eb="5">
      <t>ツカ</t>
    </rPh>
    <rPh sb="7" eb="8">
      <t>カンガ</t>
    </rPh>
    <phoneticPr fontId="2"/>
  </si>
  <si>
    <t>思．何倍になるかを考えて</t>
    <rPh sb="0" eb="1">
      <t>オモ</t>
    </rPh>
    <rPh sb="2" eb="4">
      <t>ナンバイ</t>
    </rPh>
    <rPh sb="9" eb="10">
      <t>カンガ</t>
    </rPh>
    <phoneticPr fontId="2"/>
  </si>
  <si>
    <t>思．さしひいて考えて</t>
    <rPh sb="0" eb="1">
      <t>オモ</t>
    </rPh>
    <rPh sb="7" eb="8">
      <t>カンガ</t>
    </rPh>
    <phoneticPr fontId="2"/>
  </si>
  <si>
    <t>思．おきかえて考えて</t>
    <rPh sb="0" eb="1">
      <t>オモ</t>
    </rPh>
    <rPh sb="7" eb="8">
      <t>カンガ</t>
    </rPh>
    <phoneticPr fontId="2"/>
  </si>
  <si>
    <t>学．体積はどれくらい</t>
    <rPh sb="0" eb="1">
      <t>マナ</t>
    </rPh>
    <rPh sb="2" eb="4">
      <t>タイセキ</t>
    </rPh>
    <phoneticPr fontId="2"/>
  </si>
  <si>
    <t>・基本のたしかめ，ふりかえり</t>
    <phoneticPr fontId="2"/>
  </si>
  <si>
    <t>・小数の計算の交換法則，結合法則，分配法則</t>
    <phoneticPr fontId="2"/>
  </si>
  <si>
    <t>・(小数)÷(小数)の立式と計算の仕方</t>
    <phoneticPr fontId="3"/>
  </si>
  <si>
    <t>・三角形の内角の和の適用題</t>
    <phoneticPr fontId="3"/>
  </si>
  <si>
    <t>・小数の乗除計算の演算決定</t>
    <phoneticPr fontId="2"/>
  </si>
  <si>
    <t>・公倍数を使った問題解決</t>
    <phoneticPr fontId="2"/>
  </si>
  <si>
    <t>・公約数を使った問題解決</t>
    <phoneticPr fontId="2"/>
  </si>
  <si>
    <t>・置換の考え方を用いて解く問題</t>
    <phoneticPr fontId="2"/>
  </si>
  <si>
    <t>・異種の2量の一方を単位とした比較</t>
    <phoneticPr fontId="2"/>
  </si>
  <si>
    <t>・基本のたしかめ，ふりかえり</t>
    <phoneticPr fontId="2"/>
  </si>
  <si>
    <t>・分数を小数で表すこと</t>
    <phoneticPr fontId="2"/>
  </si>
  <si>
    <t>・小数・整数を分数で表すこと</t>
    <phoneticPr fontId="2"/>
  </si>
  <si>
    <t>・全体に対する部分の割合，部分に対する部分の割合（第1用法）</t>
    <phoneticPr fontId="2"/>
  </si>
  <si>
    <t>・比較量を求める問題（第2用法）</t>
    <phoneticPr fontId="2"/>
  </si>
  <si>
    <t>・割合の和や差を考えて解く問題（第2用法）</t>
    <phoneticPr fontId="2"/>
  </si>
  <si>
    <t>・統計的な問題解決の方法</t>
    <phoneticPr fontId="2"/>
  </si>
  <si>
    <t>・道のりを求める問題</t>
    <phoneticPr fontId="2"/>
  </si>
  <si>
    <t>・基本のたしかめ，ふりかえり，やってみよう</t>
    <rPh sb="1" eb="3">
      <t>キホン</t>
    </rPh>
    <phoneticPr fontId="2"/>
  </si>
  <si>
    <t>・基本のたしかめ，ふりかえり，やってみよう</t>
    <rPh sb="1" eb="3">
      <t>キホン</t>
    </rPh>
    <phoneticPr fontId="2"/>
  </si>
  <si>
    <t>・基本のたしかめ，ふりかえり，やってみよう</t>
    <phoneticPr fontId="2"/>
  </si>
  <si>
    <t>・小数点以下の桁数の違う小数の加減計算
・学習の進め方，ノートのかき方</t>
    <phoneticPr fontId="2"/>
  </si>
  <si>
    <t>ふりかえろう・やってみよう</t>
    <phoneticPr fontId="2"/>
  </si>
  <si>
    <t>・(整数)×(純小数)の立式と計算の仕方
・乗数と積の大きさの関係</t>
    <rPh sb="2" eb="4">
      <t>セイスウ</t>
    </rPh>
    <rPh sb="7" eb="8">
      <t>ジュン</t>
    </rPh>
    <rPh sb="8" eb="10">
      <t>ショウスウ</t>
    </rPh>
    <rPh sb="12" eb="13">
      <t>リツ</t>
    </rPh>
    <rPh sb="13" eb="14">
      <t>シキ</t>
    </rPh>
    <rPh sb="15" eb="17">
      <t>ケイサン</t>
    </rPh>
    <rPh sb="18" eb="20">
      <t>シカタ</t>
    </rPh>
    <phoneticPr fontId="2"/>
  </si>
  <si>
    <t>・(小数)×(小数)の立式と計算の仕方</t>
  </si>
  <si>
    <t>・(小数)×(小数)の筆算の仕方，積の小数点の位置</t>
  </si>
  <si>
    <t>・小数倍の意味と適用（第1，2用法）</t>
    <phoneticPr fontId="2"/>
  </si>
  <si>
    <t>・(整数)÷(純小数)の立式と計算の仕方
・除数と商の大きさの関係</t>
    <rPh sb="2" eb="4">
      <t>セイスウ</t>
    </rPh>
    <rPh sb="7" eb="8">
      <t>ジュン</t>
    </rPh>
    <rPh sb="8" eb="10">
      <t>ショウスウ</t>
    </rPh>
    <rPh sb="12" eb="13">
      <t>リツ</t>
    </rPh>
    <rPh sb="13" eb="14">
      <t>シキ</t>
    </rPh>
    <rPh sb="15" eb="17">
      <t>ケイサン</t>
    </rPh>
    <rPh sb="18" eb="20">
      <t>シカタ</t>
    </rPh>
    <phoneticPr fontId="2"/>
  </si>
  <si>
    <t>・小数倍の意味と適用（第3用法）
・コラム「文と図と式」</t>
    <phoneticPr fontId="2"/>
  </si>
  <si>
    <t>・基本のたしかめ，ふりかえり，やってみよう</t>
    <rPh sb="1" eb="3">
      <t>キホン</t>
    </rPh>
    <phoneticPr fontId="2"/>
  </si>
  <si>
    <t>・基本のたしかめ，ふりかえり</t>
    <rPh sb="1" eb="3">
      <t>キホン</t>
    </rPh>
    <phoneticPr fontId="2"/>
  </si>
  <si>
    <t>・分数倍の意味（第1用法）</t>
    <rPh sb="1" eb="3">
      <t>ブンスウ</t>
    </rPh>
    <rPh sb="3" eb="4">
      <t>バイ</t>
    </rPh>
    <rPh sb="5" eb="7">
      <t>イミ</t>
    </rPh>
    <rPh sb="8" eb="9">
      <t>ダイ</t>
    </rPh>
    <rPh sb="10" eb="12">
      <t>ヨウホウ</t>
    </rPh>
    <phoneticPr fontId="2"/>
  </si>
  <si>
    <t>・基準量を求める問題（第3用法）
・コラム「文と図と式」</t>
    <phoneticPr fontId="2"/>
  </si>
  <si>
    <t>・割合の和や差を考えて解く問題（第3用法），コラム「消費税」</t>
    <rPh sb="26" eb="29">
      <t>ショウヒゼイ</t>
    </rPh>
    <phoneticPr fontId="2"/>
  </si>
  <si>
    <t>・基本のたしかめ，ふりかえり
・コラム「割・分・厘」</t>
    <phoneticPr fontId="2"/>
  </si>
  <si>
    <t>・円の回転作業による学習の動機づけ　≪円周≫</t>
    <rPh sb="1" eb="2">
      <t>エン</t>
    </rPh>
    <rPh sb="19" eb="21">
      <t>エンシュウ</t>
    </rPh>
    <phoneticPr fontId="2"/>
  </si>
  <si>
    <t>・角柱の展開図</t>
  </si>
  <si>
    <t>・円柱の展開図</t>
  </si>
  <si>
    <t>・速さの意味と学習の動機づけ
・速さの比べ方</t>
    <rPh sb="1" eb="2">
      <t>ハヤ</t>
    </rPh>
    <rPh sb="4" eb="6">
      <t>イミ</t>
    </rPh>
    <rPh sb="7" eb="9">
      <t>ガクシュウ</t>
    </rPh>
    <rPh sb="10" eb="12">
      <t>ドウキ</t>
    </rPh>
    <phoneticPr fontId="2"/>
  </si>
  <si>
    <t>・時間を求める問題，コラム「速さ，道のり，時間の関係」</t>
    <rPh sb="14" eb="15">
      <t>ハヤ</t>
    </rPh>
    <rPh sb="17" eb="18">
      <t>ミチ</t>
    </rPh>
    <rPh sb="21" eb="23">
      <t>ジカン</t>
    </rPh>
    <rPh sb="24" eb="26">
      <t>カンケイ</t>
    </rPh>
    <phoneticPr fontId="2"/>
  </si>
  <si>
    <t>・時速・分速・秒速の関係</t>
    <rPh sb="1" eb="3">
      <t>ジソク</t>
    </rPh>
    <rPh sb="4" eb="6">
      <t>フンソク</t>
    </rPh>
    <rPh sb="7" eb="9">
      <t>ビョウソク</t>
    </rPh>
    <rPh sb="10" eb="12">
      <t>カンケイ</t>
    </rPh>
    <phoneticPr fontId="2"/>
  </si>
  <si>
    <t>・基本のたしかめ，ふりかえり，やってみよう
・コラム「光の速さ」</t>
    <rPh sb="1" eb="3">
      <t>キホン</t>
    </rPh>
    <rPh sb="27" eb="28">
      <t>ヒカリ</t>
    </rPh>
    <rPh sb="29" eb="30">
      <t>ハヤ</t>
    </rPh>
    <phoneticPr fontId="2"/>
  </si>
  <si>
    <t>・伴って変わる2つの数量を見つけることによる学習の動機づけ
・y=x＋a となる関係についての考察</t>
    <rPh sb="1" eb="2">
      <t>トモナ</t>
    </rPh>
    <rPh sb="13" eb="14">
      <t>ミ</t>
    </rPh>
    <rPh sb="22" eb="24">
      <t>ガクシュウ</t>
    </rPh>
    <rPh sb="25" eb="27">
      <t>ドウキ</t>
    </rPh>
    <phoneticPr fontId="2"/>
  </si>
  <si>
    <t>・y=a×x+bとなる関係についての考察
・コラム「多角形の頂点の数と角の大きさの和の関係」</t>
    <rPh sb="11" eb="13">
      <t>カンケイ</t>
    </rPh>
    <rPh sb="18" eb="20">
      <t>コウサツ</t>
    </rPh>
    <phoneticPr fontId="2"/>
  </si>
  <si>
    <t>・速さを求める問題　≪時速，分速，秒速≫</t>
  </si>
  <si>
    <t>・立体物を観察する活動による学習の動機づけ
・立体の概念，角柱と円柱の弁別　≪立体，角柱，円柱≫</t>
    <rPh sb="1" eb="3">
      <t>リッタイ</t>
    </rPh>
    <rPh sb="3" eb="4">
      <t>ブツ</t>
    </rPh>
    <rPh sb="5" eb="7">
      <t>カンサツ</t>
    </rPh>
    <rPh sb="9" eb="11">
      <t>カツドウ</t>
    </rPh>
    <rPh sb="14" eb="16">
      <t>ガクシュウ</t>
    </rPh>
    <rPh sb="17" eb="19">
      <t>ドウキ</t>
    </rPh>
    <phoneticPr fontId="2"/>
  </si>
  <si>
    <t>・百分率の意味，小数と百分率の関係　≪百分率，％，パーセント≫</t>
  </si>
  <si>
    <t>・整数の性質を使った分類整理の動機づけ
・偶数，奇数の意味　≪偶数，奇数≫</t>
  </si>
  <si>
    <t>・倍数の意味　≪倍数≫</t>
  </si>
  <si>
    <t>・公倍数，最小公倍数の意味　≪公倍数，最小公倍数≫</t>
  </si>
  <si>
    <t>・約数の意味　≪約数≫</t>
  </si>
  <si>
    <t>・公約数，最小公約数の意味　≪公約数，最小公約数≫</t>
  </si>
  <si>
    <t>・約分の意味，約分の仕方　≪約分する≫</t>
  </si>
  <si>
    <t>・通分の意味，通分の仕方　≪通分する≫</t>
  </si>
  <si>
    <t>・(小数)×(小数)で0の処理を含む筆算，×3.14の筆算</t>
    <rPh sb="18" eb="20">
      <t>ヒッサン</t>
    </rPh>
    <phoneticPr fontId="2"/>
  </si>
  <si>
    <t>・辺の長さが小数値の場合の面積や体積
・コラム「1辺が0.1cmの正方形の面積・立方体の体積」</t>
    <rPh sb="1" eb="2">
      <t>ヘン</t>
    </rPh>
    <rPh sb="3" eb="4">
      <t>ナガ</t>
    </rPh>
    <rPh sb="6" eb="8">
      <t>ショウスウ</t>
    </rPh>
    <rPh sb="8" eb="9">
      <t>チ</t>
    </rPh>
    <rPh sb="10" eb="12">
      <t>バアイ</t>
    </rPh>
    <rPh sb="13" eb="15">
      <t>メンセキ</t>
    </rPh>
    <rPh sb="16" eb="18">
      <t>タイセキ</t>
    </rPh>
    <rPh sb="25" eb="26">
      <t>ヘン</t>
    </rPh>
    <rPh sb="33" eb="36">
      <t>セイホウケイ</t>
    </rPh>
    <rPh sb="37" eb="39">
      <t>メンセキ</t>
    </rPh>
    <rPh sb="40" eb="43">
      <t>リッポウタイ</t>
    </rPh>
    <rPh sb="44" eb="46">
      <t>タイセキ</t>
    </rPh>
    <phoneticPr fontId="3"/>
  </si>
  <si>
    <t>・(小数)÷(小数)の筆算，商の小数点の位置</t>
    <phoneticPr fontId="3"/>
  </si>
  <si>
    <t>・商と余りを求める計算，余りの小数点の位置</t>
    <rPh sb="1" eb="2">
      <t>ショウ</t>
    </rPh>
    <rPh sb="3" eb="4">
      <t>アマ</t>
    </rPh>
    <rPh sb="6" eb="7">
      <t>モト</t>
    </rPh>
    <rPh sb="9" eb="11">
      <t>ケイサン</t>
    </rPh>
    <rPh sb="12" eb="13">
      <t>アマ</t>
    </rPh>
    <rPh sb="15" eb="17">
      <t>ショウスウ</t>
    </rPh>
    <rPh sb="17" eb="18">
      <t>テン</t>
    </rPh>
    <rPh sb="19" eb="21">
      <t>イチ</t>
    </rPh>
    <phoneticPr fontId="3"/>
  </si>
  <si>
    <t>・加減，乗除の相互関係（□を使った式）</t>
    <rPh sb="1" eb="2">
      <t>カ</t>
    </rPh>
    <rPh sb="4" eb="7">
      <t>ジョウジョ</t>
    </rPh>
    <rPh sb="7" eb="9">
      <t>ソウゴ</t>
    </rPh>
    <rPh sb="9" eb="11">
      <t>カンケイ</t>
    </rPh>
    <rPh sb="14" eb="15">
      <t>ツカ</t>
    </rPh>
    <rPh sb="17" eb="18">
      <t>シキ</t>
    </rPh>
    <phoneticPr fontId="2"/>
  </si>
  <si>
    <t>・わり進む場合の筆算で，わり切れずに商を概数で表すこと</t>
    <rPh sb="3" eb="4">
      <t>スス</t>
    </rPh>
    <rPh sb="5" eb="7">
      <t>バアイ</t>
    </rPh>
    <rPh sb="8" eb="10">
      <t>ヒッサン</t>
    </rPh>
    <rPh sb="14" eb="15">
      <t>キ</t>
    </rPh>
    <rPh sb="18" eb="19">
      <t>ショウ</t>
    </rPh>
    <rPh sb="20" eb="22">
      <t>ガイスウ</t>
    </rPh>
    <rPh sb="23" eb="24">
      <t>アラワ</t>
    </rPh>
    <phoneticPr fontId="3"/>
  </si>
  <si>
    <t>・合同な三角形の作図</t>
    <phoneticPr fontId="2"/>
  </si>
  <si>
    <t>・多角形の敷き詰め（多角形の内角による360°の構成）
・自由研究の進め方</t>
    <rPh sb="1" eb="4">
      <t>タカクケイ</t>
    </rPh>
    <rPh sb="5" eb="6">
      <t>シ</t>
    </rPh>
    <rPh sb="7" eb="8">
      <t>ツ</t>
    </rPh>
    <rPh sb="10" eb="13">
      <t>タカクケイ</t>
    </rPh>
    <rPh sb="14" eb="16">
      <t>ナイカク</t>
    </rPh>
    <rPh sb="24" eb="26">
      <t>コウセイ</t>
    </rPh>
    <rPh sb="29" eb="31">
      <t>ジユウ</t>
    </rPh>
    <rPh sb="31" eb="33">
      <t>ケンキュウ</t>
    </rPh>
    <rPh sb="34" eb="35">
      <t>スス</t>
    </rPh>
    <rPh sb="36" eb="37">
      <t>カタ</t>
    </rPh>
    <phoneticPr fontId="2"/>
  </si>
  <si>
    <t>・1学期末の復習</t>
    <rPh sb="2" eb="4">
      <t>ガッキ</t>
    </rPh>
    <rPh sb="4" eb="5">
      <t>マツ</t>
    </rPh>
    <rPh sb="6" eb="8">
      <t>フクシュウ</t>
    </rPh>
    <phoneticPr fontId="2"/>
  </si>
  <si>
    <t>・台形の面積の求め方と求積公式  ≪上底，下底≫
・コラム「三角形の面積の公式を使って」</t>
    <rPh sb="4" eb="6">
      <t>メンセキ</t>
    </rPh>
    <rPh sb="7" eb="8">
      <t>モト</t>
    </rPh>
    <rPh sb="9" eb="10">
      <t>カタ</t>
    </rPh>
    <rPh sb="30" eb="33">
      <t>サンカクケイ</t>
    </rPh>
    <rPh sb="34" eb="36">
      <t>メンセキ</t>
    </rPh>
    <rPh sb="37" eb="39">
      <t>コウシキ</t>
    </rPh>
    <rPh sb="40" eb="41">
      <t>ツカ</t>
    </rPh>
    <phoneticPr fontId="2"/>
  </si>
  <si>
    <t>・円周と直径の関係，円周を求める式  ≪円周率≫</t>
    <rPh sb="10" eb="12">
      <t>エンシュウ</t>
    </rPh>
    <rPh sb="13" eb="14">
      <t>モト</t>
    </rPh>
    <rPh sb="16" eb="17">
      <t>シキ</t>
    </rPh>
    <phoneticPr fontId="2"/>
  </si>
  <si>
    <t>・y=a×x となる関係についての考察，道のりと時間の比例関係</t>
    <rPh sb="10" eb="12">
      <t>カンケイ</t>
    </rPh>
    <rPh sb="17" eb="19">
      <t>コウサツ</t>
    </rPh>
    <phoneticPr fontId="2"/>
  </si>
  <si>
    <t>・表やグラフなどの読み取り，情報選択（みらいさんの食料自給率についてのメモ）</t>
    <rPh sb="1" eb="2">
      <t>ヒョウ</t>
    </rPh>
    <rPh sb="25" eb="27">
      <t>ショクリョウ</t>
    </rPh>
    <rPh sb="27" eb="30">
      <t>ジキュウリツ</t>
    </rPh>
    <phoneticPr fontId="2"/>
  </si>
  <si>
    <t>・食料自給率を高める計画を立てる活動</t>
    <rPh sb="1" eb="3">
      <t>ショクリョウ</t>
    </rPh>
    <rPh sb="3" eb="6">
      <t>ジキュウリツ</t>
    </rPh>
    <rPh sb="7" eb="8">
      <t>タカ</t>
    </rPh>
    <rPh sb="10" eb="12">
      <t>ケイカク</t>
    </rPh>
    <rPh sb="13" eb="14">
      <t>タ</t>
    </rPh>
    <rPh sb="16" eb="18">
      <t>カツドウ</t>
    </rPh>
    <phoneticPr fontId="2"/>
  </si>
  <si>
    <t>・学年末の復習</t>
    <rPh sb="1" eb="3">
      <t>ガクネン</t>
    </rPh>
    <rPh sb="3" eb="4">
      <t>マツ</t>
    </rPh>
    <rPh sb="5" eb="7">
      <t>フクシュウ</t>
    </rPh>
    <phoneticPr fontId="2"/>
  </si>
  <si>
    <t>・1㎥づくり，身のまわりのおよその体積や容積</t>
    <phoneticPr fontId="2"/>
  </si>
  <si>
    <t>・合同な図形の性質　≪対応する頂点，辺，角≫
・方眼を使った合同な図形の作図</t>
    <phoneticPr fontId="2"/>
  </si>
  <si>
    <t>・合同な三角形の作図の見通し（三角形の決定要素の考察）</t>
    <phoneticPr fontId="2"/>
  </si>
  <si>
    <t>・合同な四角形の作図</t>
    <phoneticPr fontId="2"/>
  </si>
  <si>
    <t>・三角形の内角の和が180°になること</t>
    <phoneticPr fontId="2"/>
  </si>
  <si>
    <t>・多角形の内角の和の求め方ときまり　≪多角形≫</t>
    <phoneticPr fontId="2"/>
  </si>
  <si>
    <t>・a×b×c＝dの場面で，aやdを求めるのに(b×c)をまとめて考えて解く問題</t>
    <rPh sb="17" eb="18">
      <t>モト</t>
    </rPh>
    <phoneticPr fontId="2"/>
  </si>
  <si>
    <t>・切り上げや切り捨てによる見積もり</t>
    <phoneticPr fontId="2"/>
  </si>
  <si>
    <t>・相殺による見積もり</t>
    <rPh sb="1" eb="3">
      <t>ソウサイ</t>
    </rPh>
    <rPh sb="6" eb="8">
      <t>ミツ</t>
    </rPh>
    <phoneticPr fontId="2"/>
  </si>
  <si>
    <t>「学びのサポート」（とびら）</t>
    <rPh sb="1" eb="2">
      <t>マナ</t>
    </rPh>
    <phoneticPr fontId="2"/>
  </si>
  <si>
    <t>・比例に基づいたかけ算の意味の見直し，数直線図</t>
    <rPh sb="4" eb="5">
      <t>モト</t>
    </rPh>
    <phoneticPr fontId="2"/>
  </si>
  <si>
    <t>★．じゅんび</t>
    <phoneticPr fontId="2"/>
  </si>
  <si>
    <t>・「じゅんび」の答え</t>
    <rPh sb="8" eb="9">
      <t>コタ</t>
    </rPh>
    <phoneticPr fontId="2"/>
  </si>
  <si>
    <t>・切り取り教具「円周測定マシーン」</t>
    <rPh sb="1" eb="2">
      <t>キ</t>
    </rPh>
    <rPh sb="3" eb="4">
      <t>ト</t>
    </rPh>
    <rPh sb="5" eb="7">
      <t>キョウグ</t>
    </rPh>
    <rPh sb="8" eb="10">
      <t>エンシュウ</t>
    </rPh>
    <rPh sb="10" eb="12">
      <t>ソクテイ</t>
    </rPh>
    <phoneticPr fontId="2"/>
  </si>
  <si>
    <t>・切り取り教具「合同な図形」</t>
    <rPh sb="1" eb="2">
      <t>キ</t>
    </rPh>
    <rPh sb="3" eb="4">
      <t>ト</t>
    </rPh>
    <rPh sb="5" eb="7">
      <t>キョウグ</t>
    </rPh>
    <rPh sb="8" eb="10">
      <t>ゴウドウ</t>
    </rPh>
    <rPh sb="11" eb="12">
      <t>ズ</t>
    </rPh>
    <rPh sb="12" eb="13">
      <t>ケイ</t>
    </rPh>
    <phoneticPr fontId="2"/>
  </si>
  <si>
    <t>・切り取り教具「図形シート」</t>
    <rPh sb="8" eb="10">
      <t>ズケイ</t>
    </rPh>
    <phoneticPr fontId="2"/>
  </si>
  <si>
    <t>2020年度用｢わくわく算数｣単元一覧表　5年</t>
    <rPh sb="4" eb="6">
      <t>ネンド</t>
    </rPh>
    <rPh sb="6" eb="7">
      <t>ヨウ</t>
    </rPh>
    <rPh sb="12" eb="14">
      <t>サンスウ</t>
    </rPh>
    <rPh sb="15" eb="17">
      <t>タンゲン</t>
    </rPh>
    <rPh sb="17" eb="19">
      <t>イチラン</t>
    </rPh>
    <rPh sb="19" eb="20">
      <t>ヒョウ</t>
    </rPh>
    <rPh sb="22" eb="23">
      <t>ネン</t>
    </rPh>
    <phoneticPr fontId="3"/>
  </si>
  <si>
    <t>・既習の数の見方のふりかえりと学習の動機づけ
・10倍や1/10にしたときの小数点の移動</t>
    <rPh sb="1" eb="3">
      <t>キシュウ</t>
    </rPh>
    <rPh sb="4" eb="5">
      <t>スウ</t>
    </rPh>
    <rPh sb="6" eb="8">
      <t>ミカタ</t>
    </rPh>
    <rPh sb="15" eb="17">
      <t>ガクシュウ</t>
    </rPh>
    <rPh sb="18" eb="20">
      <t>ドウキ</t>
    </rPh>
    <phoneticPr fontId="2"/>
  </si>
  <si>
    <t>・箱のかさ比べによる体積の表し方や求め方の動機づけ
・体積の単位c㎥を使った体積の表し方　≪体積，c㎥≫</t>
    <rPh sb="1" eb="2">
      <t>ハコ</t>
    </rPh>
    <rPh sb="5" eb="6">
      <t>クラ</t>
    </rPh>
    <rPh sb="27" eb="29">
      <t>タイセキ</t>
    </rPh>
    <rPh sb="30" eb="32">
      <t>タンイ</t>
    </rPh>
    <rPh sb="35" eb="36">
      <t>ツカ</t>
    </rPh>
    <phoneticPr fontId="2"/>
  </si>
  <si>
    <t>・直方体と立方体の体積の求め方と求積公式</t>
    <rPh sb="12" eb="13">
      <t>モト</t>
    </rPh>
    <rPh sb="14" eb="15">
      <t>カタ</t>
    </rPh>
    <phoneticPr fontId="2"/>
  </si>
  <si>
    <t>・複合図形の体積の求め方</t>
    <rPh sb="9" eb="10">
      <t>モト</t>
    </rPh>
    <rPh sb="11" eb="12">
      <t>カタ</t>
    </rPh>
    <phoneticPr fontId="2"/>
  </si>
  <si>
    <t>・1㎥の意味と体積の表し方，㎥とc㎥の関係，1㎥=1000000㎤　≪㎥≫</t>
    <rPh sb="4" eb="6">
      <t>イミ</t>
    </rPh>
    <rPh sb="10" eb="11">
      <t>アラワ</t>
    </rPh>
    <rPh sb="12" eb="13">
      <t>カタ</t>
    </rPh>
    <rPh sb="19" eb="21">
      <t>カンケイ</t>
    </rPh>
    <phoneticPr fontId="2"/>
  </si>
  <si>
    <t>・容積の意味と求め方，Lとc㎥の関係，1L=1000㎤ 　≪容積≫</t>
    <rPh sb="7" eb="8">
      <t>モト</t>
    </rPh>
    <rPh sb="9" eb="10">
      <t>カタ</t>
    </rPh>
    <rPh sb="16" eb="18">
      <t>カンケイ</t>
    </rPh>
    <phoneticPr fontId="2"/>
  </si>
  <si>
    <t>・長さの単位をもとにした面積や体積の単位の関係</t>
    <rPh sb="4" eb="6">
      <t>タンイ</t>
    </rPh>
    <phoneticPr fontId="2"/>
  </si>
  <si>
    <t>・伴って変わる2つの数量をみつけること，2つの数量の関係を調べることの動機づけ
・比例の定義，直方体の高さと体積の比例関係　《比例する》</t>
    <rPh sb="23" eb="25">
      <t>スウリョウ</t>
    </rPh>
    <rPh sb="26" eb="28">
      <t>カンケイ</t>
    </rPh>
    <rPh sb="35" eb="37">
      <t>ドウキ</t>
    </rPh>
    <rPh sb="63" eb="65">
      <t>ヒレイ</t>
    </rPh>
    <phoneticPr fontId="2"/>
  </si>
  <si>
    <t>・既習のふりかえりと小数をかける学習の動機づけ
・(整数)×(帯小数)の立式とその根拠</t>
    <rPh sb="1" eb="3">
      <t>キシュウ</t>
    </rPh>
    <phoneticPr fontId="2"/>
  </si>
  <si>
    <t>・既習のふりかえりと小数でわる学習の動機づけ
・(整数)÷(帯小数)の立式とその根拠</t>
    <rPh sb="1" eb="3">
      <t>キシュウ</t>
    </rPh>
    <phoneticPr fontId="2"/>
  </si>
  <si>
    <t>・わり進む筆算，÷3.14の筆算</t>
    <rPh sb="3" eb="4">
      <t>スス</t>
    </rPh>
    <rPh sb="5" eb="7">
      <t>ヒッサン</t>
    </rPh>
    <rPh sb="14" eb="16">
      <t>ヒッサン</t>
    </rPh>
    <phoneticPr fontId="3"/>
  </si>
  <si>
    <t>・合同についての学習の動機づけ
・合同の意味　≪合同≫</t>
    <rPh sb="8" eb="10">
      <t>ガクシュウ</t>
    </rPh>
    <rPh sb="11" eb="13">
      <t>ドウキ</t>
    </rPh>
    <rPh sb="17" eb="19">
      <t>ゴウドウ</t>
    </rPh>
    <rPh sb="20" eb="22">
      <t>イミ</t>
    </rPh>
    <phoneticPr fontId="2"/>
  </si>
  <si>
    <t>・長方形や平行四辺形,台形を対角線で分けて合同の観点で考察すること</t>
    <rPh sb="1" eb="4">
      <t>チョウホウケイ</t>
    </rPh>
    <rPh sb="5" eb="7">
      <t>ヘイコウ</t>
    </rPh>
    <rPh sb="7" eb="10">
      <t>シヘンケイ</t>
    </rPh>
    <rPh sb="11" eb="13">
      <t>ダイケイ</t>
    </rPh>
    <phoneticPr fontId="2"/>
  </si>
  <si>
    <t>・公倍数の見つけ方の工夫，３つの数の公倍数</t>
    <rPh sb="5" eb="6">
      <t>ミ</t>
    </rPh>
    <rPh sb="16" eb="17">
      <t>カズ</t>
    </rPh>
    <rPh sb="18" eb="21">
      <t>コウバイスウ</t>
    </rPh>
    <phoneticPr fontId="3"/>
  </si>
  <si>
    <t>・公約数の見つけ方の工夫，3つの数の公約数</t>
    <rPh sb="5" eb="6">
      <t>ミ</t>
    </rPh>
    <rPh sb="16" eb="17">
      <t>カズ</t>
    </rPh>
    <rPh sb="18" eb="21">
      <t>コウヤクスウ</t>
    </rPh>
    <phoneticPr fontId="2"/>
  </si>
  <si>
    <t>・1の大きさづくりによる学習の動機づけ
・分数の数直線，等しい分数のつくり方</t>
    <phoneticPr fontId="2"/>
  </si>
  <si>
    <t>・異分母分数の加法･減法の立式と計算の仕方（約分なし）</t>
    <rPh sb="1" eb="4">
      <t>イブンボ</t>
    </rPh>
    <rPh sb="4" eb="6">
      <t>ブンスウ</t>
    </rPh>
    <rPh sb="7" eb="9">
      <t>カホウ</t>
    </rPh>
    <rPh sb="10" eb="12">
      <t>ゲンポウ</t>
    </rPh>
    <rPh sb="13" eb="14">
      <t>リツ</t>
    </rPh>
    <rPh sb="14" eb="15">
      <t>シキ</t>
    </rPh>
    <rPh sb="16" eb="18">
      <t>ケイサン</t>
    </rPh>
    <rPh sb="19" eb="21">
      <t>シカタ</t>
    </rPh>
    <rPh sb="22" eb="24">
      <t>ヤクブン</t>
    </rPh>
    <phoneticPr fontId="2"/>
  </si>
  <si>
    <t>・異分母分数の加法・減法（約分あり）,3つの分数の計算</t>
    <rPh sb="1" eb="4">
      <t>イブンボ</t>
    </rPh>
    <rPh sb="4" eb="6">
      <t>ブンスウ</t>
    </rPh>
    <rPh sb="7" eb="9">
      <t>カホウ</t>
    </rPh>
    <rPh sb="10" eb="12">
      <t>ゲンポウ</t>
    </rPh>
    <rPh sb="13" eb="15">
      <t>ヤクブン</t>
    </rPh>
    <rPh sb="25" eb="27">
      <t>ケイサン</t>
    </rPh>
    <phoneticPr fontId="2"/>
  </si>
  <si>
    <t>・帯分数の加法・減法</t>
    <rPh sb="1" eb="2">
      <t>タイ</t>
    </rPh>
    <rPh sb="2" eb="4">
      <t>ブンスウ</t>
    </rPh>
    <rPh sb="5" eb="7">
      <t>カホウ</t>
    </rPh>
    <rPh sb="8" eb="9">
      <t>ゲン</t>
    </rPh>
    <rPh sb="9" eb="10">
      <t>ホウ</t>
    </rPh>
    <phoneticPr fontId="2"/>
  </si>
  <si>
    <t>・直角三角形の面積の求め方と学習の動機づけ</t>
    <rPh sb="7" eb="9">
      <t>メンセキ</t>
    </rPh>
    <rPh sb="10" eb="11">
      <t>モト</t>
    </rPh>
    <rPh sb="12" eb="13">
      <t>カタ</t>
    </rPh>
    <phoneticPr fontId="2"/>
  </si>
  <si>
    <t>・鋭角三角形の面積の求め方</t>
    <rPh sb="7" eb="9">
      <t>メンセキ</t>
    </rPh>
    <rPh sb="10" eb="11">
      <t>モト</t>
    </rPh>
    <rPh sb="12" eb="13">
      <t>カタ</t>
    </rPh>
    <phoneticPr fontId="2"/>
  </si>
  <si>
    <t>・三角形の求積公式  ≪底辺，高さ≫
・コラム「三角形の底辺と高さ」</t>
    <rPh sb="5" eb="6">
      <t>モト</t>
    </rPh>
    <rPh sb="6" eb="7">
      <t>セキ</t>
    </rPh>
    <phoneticPr fontId="2"/>
  </si>
  <si>
    <t>・平行四辺形の面積の求め方</t>
    <rPh sb="7" eb="9">
      <t>メンセキ</t>
    </rPh>
    <rPh sb="10" eb="11">
      <t>モト</t>
    </rPh>
    <rPh sb="12" eb="13">
      <t>カタ</t>
    </rPh>
    <phoneticPr fontId="2"/>
  </si>
  <si>
    <t>・平行四辺形の求積公式
・コラム「平行四辺形の面積の公式を使って」</t>
    <rPh sb="7" eb="8">
      <t>モト</t>
    </rPh>
    <rPh sb="17" eb="19">
      <t>ヘイコウ</t>
    </rPh>
    <rPh sb="19" eb="22">
      <t>シヘンケイ</t>
    </rPh>
    <rPh sb="23" eb="25">
      <t>メンセキ</t>
    </rPh>
    <rPh sb="26" eb="28">
      <t>コウシキ</t>
    </rPh>
    <rPh sb="29" eb="30">
      <t>ツカ</t>
    </rPh>
    <phoneticPr fontId="2"/>
  </si>
  <si>
    <t>・高さが外にある三角形や平行四辺形の面積の求め方</t>
    <rPh sb="18" eb="20">
      <t>メンセキ</t>
    </rPh>
    <rPh sb="21" eb="22">
      <t>モト</t>
    </rPh>
    <rPh sb="23" eb="24">
      <t>カタ</t>
    </rPh>
    <phoneticPr fontId="2"/>
  </si>
  <si>
    <t>・ひし形の面積の求め方と求積公式</t>
    <rPh sb="5" eb="7">
      <t>メンセキ</t>
    </rPh>
    <rPh sb="8" eb="9">
      <t>モト</t>
    </rPh>
    <rPh sb="10" eb="11">
      <t>カタ</t>
    </rPh>
    <rPh sb="12" eb="13">
      <t>モト</t>
    </rPh>
    <rPh sb="13" eb="14">
      <t>セキ</t>
    </rPh>
    <phoneticPr fontId="2"/>
  </si>
  <si>
    <t>・三角形分割による多角形の面積の求め方
・コラム「いろいろな形の面積」</t>
    <rPh sb="13" eb="15">
      <t>メンセキ</t>
    </rPh>
    <rPh sb="16" eb="17">
      <t>モト</t>
    </rPh>
    <rPh sb="18" eb="19">
      <t>カタ</t>
    </rPh>
    <rPh sb="30" eb="31">
      <t>カタチ</t>
    </rPh>
    <rPh sb="32" eb="34">
      <t>メンセキ</t>
    </rPh>
    <phoneticPr fontId="2"/>
  </si>
  <si>
    <t>・ジュースづくりによる平均の学習の動機づけ
・測定値の平均の意味とその求め方　　≪平均≫</t>
    <rPh sb="11" eb="13">
      <t>ヘイキン</t>
    </rPh>
    <phoneticPr fontId="2"/>
  </si>
  <si>
    <t>・部分の平均から全体を見積もること，身のまわりの平均</t>
    <rPh sb="1" eb="3">
      <t>ブブン</t>
    </rPh>
    <rPh sb="11" eb="13">
      <t>ミツ</t>
    </rPh>
    <rPh sb="18" eb="19">
      <t>ミ</t>
    </rPh>
    <rPh sb="24" eb="26">
      <t>ヘイキン</t>
    </rPh>
    <phoneticPr fontId="2"/>
  </si>
  <si>
    <t>・部分の各平均から全体の平均を求めること</t>
    <rPh sb="1" eb="3">
      <t>ブブン</t>
    </rPh>
    <rPh sb="4" eb="5">
      <t>カク</t>
    </rPh>
    <rPh sb="5" eb="7">
      <t>ヘイキン</t>
    </rPh>
    <rPh sb="9" eb="11">
      <t>ゼンタイ</t>
    </rPh>
    <rPh sb="12" eb="14">
      <t>ヘイキン</t>
    </rPh>
    <rPh sb="15" eb="16">
      <t>モト</t>
    </rPh>
    <phoneticPr fontId="2"/>
  </si>
  <si>
    <t>・１歩の歩幅の平均を調べること，コラム「平均の求め方のくふう」</t>
    <rPh sb="23" eb="24">
      <t>モト</t>
    </rPh>
    <rPh sb="25" eb="26">
      <t>カタ</t>
    </rPh>
    <phoneticPr fontId="2"/>
  </si>
  <si>
    <t>・混みぐあいの比べることによる学習の動機づけ
・異種の２量のそれぞれを単位とした比較</t>
    <rPh sb="15" eb="17">
      <t>ガクシュウ</t>
    </rPh>
    <phoneticPr fontId="2"/>
  </si>
  <si>
    <t>・人口密度や燃費などの身のまわりでよく使われている単位量　≪人口密度≫</t>
    <rPh sb="1" eb="3">
      <t>ジンコウ</t>
    </rPh>
    <rPh sb="11" eb="12">
      <t>ミ</t>
    </rPh>
    <rPh sb="19" eb="20">
      <t>ツカ</t>
    </rPh>
    <rPh sb="25" eb="27">
      <t>タンイ</t>
    </rPh>
    <rPh sb="27" eb="28">
      <t>リョウ</t>
    </rPh>
    <phoneticPr fontId="2"/>
  </si>
  <si>
    <t>・既習のふりかえりと分数の学習の動機づけ
・商としての分数の意味（分数の第二義）</t>
    <rPh sb="1" eb="3">
      <t>キシュウ</t>
    </rPh>
    <rPh sb="10" eb="12">
      <t>ブンスウ</t>
    </rPh>
    <rPh sb="13" eb="15">
      <t>ガクシュウ</t>
    </rPh>
    <rPh sb="16" eb="18">
      <t>ドウキ</t>
    </rPh>
    <phoneticPr fontId="2"/>
  </si>
  <si>
    <t>・定員をもとにして希望者を比べることによる割合の動機づけ
・割合の意味，割合を求める問題（第1用法） ≪割合≫</t>
    <rPh sb="1" eb="3">
      <t>テイイン</t>
    </rPh>
    <rPh sb="9" eb="12">
      <t>キボウシャ</t>
    </rPh>
    <rPh sb="21" eb="23">
      <t>ワリアイ</t>
    </rPh>
    <rPh sb="36" eb="38">
      <t>ワリアイ</t>
    </rPh>
    <rPh sb="42" eb="44">
      <t>モンダイ</t>
    </rPh>
    <phoneticPr fontId="2"/>
  </si>
  <si>
    <t>・数の変化を表に整理してとらえ，変化の規則性を見つけて解く問題（等比数列）</t>
    <rPh sb="1" eb="2">
      <t>スウ</t>
    </rPh>
    <rPh sb="3" eb="5">
      <t>ヘンカ</t>
    </rPh>
    <rPh sb="19" eb="22">
      <t>キソクセイ</t>
    </rPh>
    <rPh sb="32" eb="34">
      <t>トウヒ</t>
    </rPh>
    <rPh sb="34" eb="36">
      <t>スウレツ</t>
    </rPh>
    <phoneticPr fontId="2"/>
  </si>
  <si>
    <t>・数の変化を表に整理してとらえ，変化の規則性を見つけて解く問題（階差数列）</t>
    <rPh sb="1" eb="2">
      <t>スウ</t>
    </rPh>
    <rPh sb="3" eb="5">
      <t>ヘンカ</t>
    </rPh>
    <rPh sb="19" eb="22">
      <t>キソクセイ</t>
    </rPh>
    <rPh sb="32" eb="34">
      <t>カイサ</t>
    </rPh>
    <rPh sb="34" eb="36">
      <t>スウレツ</t>
    </rPh>
    <phoneticPr fontId="2"/>
  </si>
  <si>
    <t>・折り紙作業による学習の動機づけ
・正多角形の定義   ≪正多角形≫</t>
    <rPh sb="1" eb="2">
      <t>オ</t>
    </rPh>
    <rPh sb="3" eb="4">
      <t>ガミ</t>
    </rPh>
    <rPh sb="4" eb="6">
      <t>サギョウ</t>
    </rPh>
    <rPh sb="9" eb="11">
      <t>ガクシュウ</t>
    </rPh>
    <rPh sb="12" eb="14">
      <t>ドウキ</t>
    </rPh>
    <rPh sb="23" eb="25">
      <t>テイギ</t>
    </rPh>
    <rPh sb="29" eb="30">
      <t>セイ</t>
    </rPh>
    <rPh sb="30" eb="33">
      <t>タカクケイ</t>
    </rPh>
    <phoneticPr fontId="2"/>
  </si>
  <si>
    <t>・中心角を等分することによる正多角形の作図，身のまわりの正多角形</t>
    <rPh sb="1" eb="3">
      <t>チュウシン</t>
    </rPh>
    <rPh sb="3" eb="4">
      <t>カク</t>
    </rPh>
    <rPh sb="5" eb="7">
      <t>トウブン</t>
    </rPh>
    <rPh sb="14" eb="18">
      <t>セイタカクケイ</t>
    </rPh>
    <rPh sb="19" eb="21">
      <t>サクズ</t>
    </rPh>
    <rPh sb="22" eb="23">
      <t>ミ</t>
    </rPh>
    <rPh sb="28" eb="29">
      <t>セイ</t>
    </rPh>
    <rPh sb="29" eb="32">
      <t>タカクケイ</t>
    </rPh>
    <phoneticPr fontId="2"/>
  </si>
  <si>
    <t>・円周を等分することによる正六角形の作図，模様づくり</t>
    <phoneticPr fontId="2"/>
  </si>
  <si>
    <t>・円周や直径を求める問題，身のまわりの円の円周や直径</t>
    <rPh sb="13" eb="14">
      <t>ミ</t>
    </rPh>
    <rPh sb="19" eb="20">
      <t>エン</t>
    </rPh>
    <rPh sb="21" eb="23">
      <t>エンシュウ</t>
    </rPh>
    <rPh sb="24" eb="26">
      <t>チョッケイ</t>
    </rPh>
    <phoneticPr fontId="2"/>
  </si>
  <si>
    <t>・帯グラフや円グラフを知ることによる学習の動機づけ
・帯グラフや円グラフのよみ方とその特徴　≪帯グラフ，円グラフ≫</t>
    <rPh sb="11" eb="12">
      <t>シ</t>
    </rPh>
    <rPh sb="18" eb="20">
      <t>ガクシュウ</t>
    </rPh>
    <rPh sb="21" eb="23">
      <t>ドウキ</t>
    </rPh>
    <rPh sb="27" eb="28">
      <t>オビ</t>
    </rPh>
    <phoneticPr fontId="2"/>
  </si>
  <si>
    <t>・経年変化の帯グラフ，複数グラフを関連づけて考察すること
・身のまわりの帯グラフや円グラフ</t>
    <rPh sb="1" eb="3">
      <t>ケイネン</t>
    </rPh>
    <rPh sb="3" eb="5">
      <t>ヘンカ</t>
    </rPh>
    <rPh sb="6" eb="7">
      <t>オビ</t>
    </rPh>
    <rPh sb="30" eb="31">
      <t>ミ</t>
    </rPh>
    <rPh sb="36" eb="37">
      <t>オビ</t>
    </rPh>
    <rPh sb="41" eb="42">
      <t>エン</t>
    </rPh>
    <phoneticPr fontId="2"/>
  </si>
  <si>
    <t>・角柱や円柱の性質　≪底面，側面，曲面≫</t>
    <rPh sb="7" eb="9">
      <t>セイシツ</t>
    </rPh>
    <phoneticPr fontId="2"/>
  </si>
  <si>
    <t>・角柱と円柱の見取図，身のまわりの円柱や角柱</t>
    <rPh sb="11" eb="12">
      <t>ミ</t>
    </rPh>
    <rPh sb="17" eb="19">
      <t>エンチュウ</t>
    </rPh>
    <rPh sb="20" eb="21">
      <t>カク</t>
    </rPh>
    <rPh sb="21" eb="22">
      <t>ハシラ</t>
    </rPh>
    <phoneticPr fontId="2"/>
  </si>
  <si>
    <t>・2量の和の変わり方に着目して解く問題（出会い算）</t>
    <rPh sb="2" eb="3">
      <t>リョウ</t>
    </rPh>
    <rPh sb="4" eb="5">
      <t>ワ</t>
    </rPh>
    <rPh sb="6" eb="7">
      <t>カ</t>
    </rPh>
    <rPh sb="9" eb="10">
      <t>カタ</t>
    </rPh>
    <rPh sb="11" eb="13">
      <t>チャクモク</t>
    </rPh>
    <rPh sb="15" eb="16">
      <t>ト</t>
    </rPh>
    <rPh sb="17" eb="19">
      <t>モンダイ</t>
    </rPh>
    <rPh sb="20" eb="22">
      <t>デア</t>
    </rPh>
    <rPh sb="23" eb="24">
      <t>ザン</t>
    </rPh>
    <phoneticPr fontId="2"/>
  </si>
  <si>
    <t>・2量の差の変わり方に着目して解く問題（追いつき算）</t>
    <rPh sb="2" eb="3">
      <t>リョウ</t>
    </rPh>
    <rPh sb="4" eb="5">
      <t>サ</t>
    </rPh>
    <rPh sb="6" eb="7">
      <t>カ</t>
    </rPh>
    <rPh sb="9" eb="10">
      <t>カタ</t>
    </rPh>
    <rPh sb="11" eb="13">
      <t>チャクモク</t>
    </rPh>
    <rPh sb="17" eb="19">
      <t>モンダイ</t>
    </rPh>
    <rPh sb="20" eb="21">
      <t>オ</t>
    </rPh>
    <rPh sb="24" eb="25">
      <t>ザン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</si>
</sst>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平成１２年度版役物フォント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66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0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0"/>
      </left>
      <right/>
      <top style="thin">
        <color indexed="64"/>
      </top>
      <bottom/>
      <diagonal/>
    </border>
    <border>
      <left style="double">
        <color indexed="0"/>
      </left>
      <right/>
      <top/>
      <bottom/>
      <diagonal/>
    </border>
    <border>
      <left style="double">
        <color indexed="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92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shrinkToFit="1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49" fontId="0" fillId="0" borderId="16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 shrinkToFit="1"/>
    </xf>
    <xf numFmtId="49" fontId="5" fillId="0" borderId="26" xfId="0" applyNumberFormat="1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49" fontId="5" fillId="2" borderId="12" xfId="0" applyNumberFormat="1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vertical="center" wrapText="1"/>
    </xf>
    <xf numFmtId="49" fontId="0" fillId="2" borderId="12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vertical="center" wrapText="1"/>
    </xf>
    <xf numFmtId="0" fontId="8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vertical="center" wrapText="1"/>
    </xf>
    <xf numFmtId="0" fontId="8" fillId="2" borderId="17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vertical="center"/>
    </xf>
    <xf numFmtId="0" fontId="8" fillId="2" borderId="19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 shrinkToFit="1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shrinkToFi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 shrinkToFit="1"/>
    </xf>
    <xf numFmtId="49" fontId="8" fillId="0" borderId="8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8" xfId="0" applyFont="1" applyFill="1" applyBorder="1">
      <alignment vertical="center"/>
    </xf>
    <xf numFmtId="0" fontId="9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top" shrinkToFit="1"/>
    </xf>
    <xf numFmtId="0" fontId="8" fillId="0" borderId="10" xfId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 shrinkToFit="1"/>
    </xf>
    <xf numFmtId="0" fontId="8" fillId="0" borderId="19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 wrapText="1" shrinkToFit="1"/>
    </xf>
    <xf numFmtId="49" fontId="8" fillId="0" borderId="5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right" vertical="center" shrinkToFit="1"/>
    </xf>
    <xf numFmtId="0" fontId="9" fillId="0" borderId="16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left" vertical="center" shrinkToFit="1"/>
    </xf>
    <xf numFmtId="0" fontId="8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shrinkToFit="1"/>
    </xf>
    <xf numFmtId="49" fontId="8" fillId="0" borderId="7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8" fillId="0" borderId="10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textRotation="255"/>
    </xf>
    <xf numFmtId="0" fontId="0" fillId="2" borderId="47" xfId="0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 textRotation="255"/>
    </xf>
    <xf numFmtId="0" fontId="0" fillId="2" borderId="45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2">
    <cellStyle name="標準" xfId="0" builtinId="0"/>
    <cellStyle name="標準_5年上" xfId="1"/>
  </cellStyles>
  <dxfs count="0"/>
  <tableStyles count="0" defaultTableStyle="TableStyleMedium2" defaultPivotStyle="PivotStyleLight16"/>
  <colors>
    <mruColors>
      <color rgb="FFFFCC99"/>
      <color rgb="FFCCFFCC"/>
      <color rgb="FFCCFFFF"/>
      <color rgb="FFCCCCFF"/>
      <color rgb="FFFFFFCC"/>
      <color rgb="FF0066CC"/>
      <color rgb="FF009900"/>
      <color rgb="FF0099FF"/>
      <color rgb="FF33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  <pageSetUpPr fitToPage="1"/>
  </sheetPr>
  <dimension ref="A1:I326"/>
  <sheetViews>
    <sheetView tabSelected="1" zoomScaleNormal="100" workbookViewId="0">
      <selection sqref="A1:H1"/>
    </sheetView>
  </sheetViews>
  <sheetFormatPr defaultColWidth="9.09765625" defaultRowHeight="12"/>
  <cols>
    <col min="1" max="2" width="4.69921875" style="10" customWidth="1"/>
    <col min="3" max="3" width="35.69921875" style="17" customWidth="1"/>
    <col min="4" max="5" width="25.69921875" style="18" customWidth="1"/>
    <col min="6" max="6" width="5.69921875" style="125" customWidth="1"/>
    <col min="7" max="7" width="5.69921875" style="11" customWidth="1"/>
    <col min="8" max="8" width="85.69921875" style="11" customWidth="1"/>
    <col min="9" max="16384" width="9.09765625" style="6"/>
  </cols>
  <sheetData>
    <row r="1" spans="1:8" s="1" customFormat="1" ht="17.25" customHeight="1">
      <c r="A1" s="383" t="s">
        <v>363</v>
      </c>
      <c r="B1" s="383"/>
      <c r="C1" s="383"/>
      <c r="D1" s="383"/>
      <c r="E1" s="383"/>
      <c r="F1" s="383"/>
      <c r="G1" s="383"/>
      <c r="H1" s="383"/>
    </row>
    <row r="2" spans="1:8" s="1" customFormat="1" ht="17.25" customHeight="1">
      <c r="A2" s="10"/>
      <c r="B2" s="10"/>
      <c r="C2" s="58"/>
      <c r="D2" s="58"/>
      <c r="E2" s="58"/>
      <c r="F2" s="118"/>
      <c r="G2" s="58"/>
      <c r="H2" s="58"/>
    </row>
    <row r="3" spans="1:8" ht="12" customHeight="1">
      <c r="A3" s="389" t="s">
        <v>0</v>
      </c>
      <c r="B3" s="389"/>
      <c r="C3" s="384" t="s">
        <v>1</v>
      </c>
      <c r="D3" s="385" t="s">
        <v>2</v>
      </c>
      <c r="E3" s="385" t="s">
        <v>3</v>
      </c>
      <c r="F3" s="386" t="s">
        <v>4</v>
      </c>
      <c r="G3" s="387" t="s">
        <v>5</v>
      </c>
      <c r="H3" s="387" t="s">
        <v>6</v>
      </c>
    </row>
    <row r="4" spans="1:8" s="13" customFormat="1" ht="12" customHeight="1">
      <c r="A4" s="65" t="s">
        <v>7</v>
      </c>
      <c r="B4" s="65" t="s">
        <v>8</v>
      </c>
      <c r="C4" s="384"/>
      <c r="D4" s="385"/>
      <c r="E4" s="385"/>
      <c r="F4" s="386"/>
      <c r="G4" s="387"/>
      <c r="H4" s="387"/>
    </row>
    <row r="5" spans="1:8" s="13" customFormat="1" ht="12" customHeight="1">
      <c r="A5" s="314" t="s">
        <v>230</v>
      </c>
      <c r="B5" s="314" t="s">
        <v>230</v>
      </c>
      <c r="C5" s="199" t="s">
        <v>21</v>
      </c>
      <c r="D5" s="206"/>
      <c r="E5" s="214" t="s">
        <v>31</v>
      </c>
      <c r="F5" s="156" t="s">
        <v>9</v>
      </c>
      <c r="G5" s="215"/>
      <c r="H5" s="296" t="s">
        <v>32</v>
      </c>
    </row>
    <row r="6" spans="1:8" s="13" customFormat="1" ht="12" customHeight="1">
      <c r="A6" s="315"/>
      <c r="B6" s="315"/>
      <c r="C6" s="216"/>
      <c r="D6" s="206"/>
      <c r="E6" s="214"/>
      <c r="F6" s="158">
        <v>1</v>
      </c>
      <c r="G6" s="217"/>
      <c r="H6" s="303"/>
    </row>
    <row r="7" spans="1:8" s="13" customFormat="1" ht="12" customHeight="1">
      <c r="A7" s="315"/>
      <c r="B7" s="315"/>
      <c r="C7" s="216"/>
      <c r="D7" s="206"/>
      <c r="E7" s="177" t="s">
        <v>33</v>
      </c>
      <c r="F7" s="158">
        <f t="shared" ref="F7:F70" si="0">F6+1</f>
        <v>2</v>
      </c>
      <c r="G7" s="217"/>
      <c r="H7" s="307" t="s">
        <v>34</v>
      </c>
    </row>
    <row r="8" spans="1:8" s="13" customFormat="1" ht="12" customHeight="1">
      <c r="A8" s="315"/>
      <c r="B8" s="315"/>
      <c r="C8" s="216"/>
      <c r="D8" s="206"/>
      <c r="E8" s="214"/>
      <c r="F8" s="158">
        <f t="shared" si="0"/>
        <v>3</v>
      </c>
      <c r="G8" s="217"/>
      <c r="H8" s="306"/>
    </row>
    <row r="9" spans="1:8" s="13" customFormat="1" ht="12" customHeight="1">
      <c r="A9" s="315"/>
      <c r="B9" s="315"/>
      <c r="C9" s="218"/>
      <c r="D9" s="206"/>
      <c r="E9" s="219" t="s">
        <v>35</v>
      </c>
      <c r="F9" s="158">
        <f t="shared" si="0"/>
        <v>4</v>
      </c>
      <c r="G9" s="217"/>
      <c r="H9" s="307" t="s">
        <v>36</v>
      </c>
    </row>
    <row r="10" spans="1:8" s="13" customFormat="1" ht="12" customHeight="1">
      <c r="A10" s="315"/>
      <c r="B10" s="315"/>
      <c r="C10" s="220"/>
      <c r="D10" s="206"/>
      <c r="E10" s="214"/>
      <c r="F10" s="158">
        <f t="shared" si="0"/>
        <v>5</v>
      </c>
      <c r="G10" s="217"/>
      <c r="H10" s="308"/>
    </row>
    <row r="11" spans="1:8" s="13" customFormat="1" ht="12" customHeight="1">
      <c r="A11" s="315"/>
      <c r="B11" s="315"/>
      <c r="C11" s="176" t="s">
        <v>37</v>
      </c>
      <c r="D11" s="228"/>
      <c r="E11" s="152"/>
      <c r="F11" s="28">
        <f t="shared" si="0"/>
        <v>6</v>
      </c>
      <c r="G11" s="286">
        <v>1</v>
      </c>
      <c r="H11" s="291" t="s">
        <v>299</v>
      </c>
    </row>
    <row r="12" spans="1:8" s="13" customFormat="1" ht="12" customHeight="1">
      <c r="A12" s="315"/>
      <c r="B12" s="315"/>
      <c r="C12" s="218"/>
      <c r="D12" s="206"/>
      <c r="E12" s="214"/>
      <c r="F12" s="158">
        <f t="shared" si="0"/>
        <v>7</v>
      </c>
      <c r="G12" s="328"/>
      <c r="H12" s="310"/>
    </row>
    <row r="13" spans="1:8" s="13" customFormat="1" ht="12" customHeight="1">
      <c r="A13" s="315"/>
      <c r="B13" s="315"/>
      <c r="C13" s="218"/>
      <c r="D13" s="206"/>
      <c r="E13" s="214"/>
      <c r="F13" s="158">
        <f t="shared" si="0"/>
        <v>8</v>
      </c>
      <c r="G13" s="328"/>
      <c r="H13" s="310"/>
    </row>
    <row r="14" spans="1:8" s="13" customFormat="1" ht="12" customHeight="1">
      <c r="A14" s="315"/>
      <c r="B14" s="315"/>
      <c r="C14" s="229"/>
      <c r="D14" s="230"/>
      <c r="E14" s="207"/>
      <c r="F14" s="29">
        <f t="shared" si="0"/>
        <v>9</v>
      </c>
      <c r="G14" s="388"/>
      <c r="H14" s="308"/>
    </row>
    <row r="15" spans="1:8" ht="12" customHeight="1">
      <c r="A15" s="315"/>
      <c r="B15" s="315"/>
      <c r="C15" s="193"/>
      <c r="D15" s="46" t="s">
        <v>77</v>
      </c>
      <c r="E15" s="221"/>
      <c r="F15" s="156">
        <f t="shared" si="0"/>
        <v>10</v>
      </c>
      <c r="G15" s="286">
        <v>1</v>
      </c>
      <c r="H15" s="284" t="s">
        <v>364</v>
      </c>
    </row>
    <row r="16" spans="1:8" ht="12" customHeight="1">
      <c r="A16" s="315"/>
      <c r="B16" s="315"/>
      <c r="C16" s="176" t="s">
        <v>170</v>
      </c>
      <c r="D16" s="38"/>
      <c r="E16" s="211"/>
      <c r="F16" s="158">
        <f t="shared" si="0"/>
        <v>11</v>
      </c>
      <c r="G16" s="288"/>
      <c r="H16" s="294"/>
    </row>
    <row r="17" spans="1:8" ht="12" customHeight="1">
      <c r="A17" s="316" t="s">
        <v>231</v>
      </c>
      <c r="B17" s="316" t="s">
        <v>231</v>
      </c>
      <c r="C17" s="200"/>
      <c r="D17" s="51"/>
      <c r="E17" s="211"/>
      <c r="F17" s="158">
        <f t="shared" si="0"/>
        <v>12</v>
      </c>
      <c r="G17" s="27">
        <v>2</v>
      </c>
      <c r="H17" s="38" t="s">
        <v>38</v>
      </c>
    </row>
    <row r="18" spans="1:8" ht="12" customHeight="1">
      <c r="A18" s="316"/>
      <c r="B18" s="316"/>
      <c r="C18" s="176"/>
      <c r="D18" s="211"/>
      <c r="E18" s="211"/>
      <c r="F18" s="158">
        <f t="shared" si="0"/>
        <v>13</v>
      </c>
      <c r="G18" s="33">
        <v>3</v>
      </c>
      <c r="H18" s="38" t="s">
        <v>39</v>
      </c>
    </row>
    <row r="19" spans="1:8" ht="12" customHeight="1">
      <c r="A19" s="316"/>
      <c r="B19" s="316"/>
      <c r="C19" s="176"/>
      <c r="D19" s="192" t="s">
        <v>11</v>
      </c>
      <c r="E19" s="192" t="s">
        <v>246</v>
      </c>
      <c r="F19" s="158">
        <f t="shared" si="0"/>
        <v>14</v>
      </c>
      <c r="G19" s="289">
        <v>4</v>
      </c>
      <c r="H19" s="305" t="s">
        <v>297</v>
      </c>
    </row>
    <row r="20" spans="1:8" ht="12" customHeight="1">
      <c r="A20" s="316"/>
      <c r="B20" s="316"/>
      <c r="C20" s="183"/>
      <c r="D20" s="48"/>
      <c r="E20" s="162" t="s">
        <v>247</v>
      </c>
      <c r="F20" s="158">
        <f t="shared" si="0"/>
        <v>15</v>
      </c>
      <c r="G20" s="287"/>
      <c r="H20" s="304"/>
    </row>
    <row r="21" spans="1:8" ht="12" customHeight="1">
      <c r="A21" s="316"/>
      <c r="B21" s="316"/>
      <c r="C21" s="176"/>
      <c r="D21" s="46" t="s">
        <v>77</v>
      </c>
      <c r="E21" s="211"/>
      <c r="F21" s="28">
        <f t="shared" si="0"/>
        <v>16</v>
      </c>
      <c r="G21" s="289">
        <v>1</v>
      </c>
      <c r="H21" s="284" t="s">
        <v>365</v>
      </c>
    </row>
    <row r="22" spans="1:8" ht="12" customHeight="1">
      <c r="A22" s="316"/>
      <c r="B22" s="316"/>
      <c r="C22" s="176" t="s">
        <v>171</v>
      </c>
      <c r="D22" s="222" t="s">
        <v>40</v>
      </c>
      <c r="E22" s="192"/>
      <c r="F22" s="158">
        <f t="shared" si="0"/>
        <v>17</v>
      </c>
      <c r="G22" s="298"/>
      <c r="H22" s="294"/>
    </row>
    <row r="23" spans="1:8" ht="12" customHeight="1">
      <c r="A23" s="316"/>
      <c r="B23" s="316"/>
      <c r="C23" s="176"/>
      <c r="D23" s="211"/>
      <c r="E23" s="192" t="s">
        <v>41</v>
      </c>
      <c r="F23" s="158">
        <f t="shared" si="0"/>
        <v>18</v>
      </c>
      <c r="G23" s="289">
        <v>2</v>
      </c>
      <c r="H23" s="295" t="s">
        <v>366</v>
      </c>
    </row>
    <row r="24" spans="1:8" ht="12" customHeight="1">
      <c r="A24" s="316"/>
      <c r="B24" s="316"/>
      <c r="C24" s="176"/>
      <c r="D24" s="211"/>
      <c r="E24" s="211"/>
      <c r="F24" s="158">
        <f t="shared" si="0"/>
        <v>19</v>
      </c>
      <c r="G24" s="320"/>
      <c r="H24" s="294"/>
    </row>
    <row r="25" spans="1:8" ht="12" customHeight="1">
      <c r="A25" s="316"/>
      <c r="B25" s="316"/>
      <c r="C25" s="176"/>
      <c r="D25" s="211"/>
      <c r="E25" s="165" t="s">
        <v>42</v>
      </c>
      <c r="F25" s="158">
        <f t="shared" si="0"/>
        <v>20</v>
      </c>
      <c r="G25" s="27">
        <v>3</v>
      </c>
      <c r="H25" s="189" t="s">
        <v>367</v>
      </c>
    </row>
    <row r="26" spans="1:8" ht="12" customHeight="1">
      <c r="A26" s="316" t="s">
        <v>232</v>
      </c>
      <c r="B26" s="316" t="s">
        <v>232</v>
      </c>
      <c r="C26" s="176"/>
      <c r="D26" s="165" t="s">
        <v>43</v>
      </c>
      <c r="E26" s="211"/>
      <c r="F26" s="158">
        <f t="shared" si="0"/>
        <v>21</v>
      </c>
      <c r="G26" s="27">
        <v>4</v>
      </c>
      <c r="H26" s="189" t="s">
        <v>368</v>
      </c>
    </row>
    <row r="27" spans="1:8" ht="12" customHeight="1">
      <c r="A27" s="316"/>
      <c r="B27" s="316"/>
      <c r="C27" s="176"/>
      <c r="D27" s="38" t="s">
        <v>44</v>
      </c>
      <c r="E27" s="223"/>
      <c r="F27" s="158">
        <f t="shared" si="0"/>
        <v>22</v>
      </c>
      <c r="G27" s="32">
        <v>5</v>
      </c>
      <c r="H27" s="38" t="s">
        <v>369</v>
      </c>
    </row>
    <row r="28" spans="1:8" ht="12" customHeight="1">
      <c r="A28" s="316"/>
      <c r="B28" s="316"/>
      <c r="C28" s="176"/>
      <c r="D28" s="49"/>
      <c r="E28" s="165" t="s">
        <v>278</v>
      </c>
      <c r="F28" s="158">
        <f t="shared" si="0"/>
        <v>23</v>
      </c>
      <c r="G28" s="32">
        <v>6</v>
      </c>
      <c r="H28" s="189" t="s">
        <v>347</v>
      </c>
    </row>
    <row r="29" spans="1:8" ht="12" customHeight="1">
      <c r="A29" s="316"/>
      <c r="B29" s="316"/>
      <c r="C29" s="176"/>
      <c r="D29" s="211" t="s">
        <v>45</v>
      </c>
      <c r="E29" s="211"/>
      <c r="F29" s="158">
        <f t="shared" si="0"/>
        <v>24</v>
      </c>
      <c r="G29" s="32">
        <v>7</v>
      </c>
      <c r="H29" s="38" t="s">
        <v>370</v>
      </c>
    </row>
    <row r="30" spans="1:8" ht="12" customHeight="1">
      <c r="A30" s="316"/>
      <c r="B30" s="316"/>
      <c r="C30" s="176"/>
      <c r="D30" s="165" t="s">
        <v>172</v>
      </c>
      <c r="E30" s="165"/>
      <c r="F30" s="158">
        <f t="shared" si="0"/>
        <v>25</v>
      </c>
      <c r="G30" s="27">
        <v>8</v>
      </c>
      <c r="H30" s="38" t="s">
        <v>23</v>
      </c>
    </row>
    <row r="31" spans="1:8" ht="12" customHeight="1">
      <c r="A31" s="316"/>
      <c r="B31" s="316"/>
      <c r="C31" s="176"/>
      <c r="D31" s="192" t="s">
        <v>11</v>
      </c>
      <c r="E31" s="192" t="s">
        <v>246</v>
      </c>
      <c r="F31" s="158">
        <f t="shared" si="0"/>
        <v>26</v>
      </c>
      <c r="G31" s="288">
        <v>9</v>
      </c>
      <c r="H31" s="307" t="s">
        <v>297</v>
      </c>
    </row>
    <row r="32" spans="1:8" ht="12" customHeight="1">
      <c r="A32" s="316"/>
      <c r="B32" s="316"/>
      <c r="C32" s="176"/>
      <c r="D32" s="52"/>
      <c r="E32" s="50" t="s">
        <v>300</v>
      </c>
      <c r="F32" s="27">
        <f t="shared" si="0"/>
        <v>27</v>
      </c>
      <c r="G32" s="290"/>
      <c r="H32" s="308"/>
    </row>
    <row r="33" spans="1:8" ht="12" customHeight="1">
      <c r="A33" s="316" t="s">
        <v>229</v>
      </c>
      <c r="B33" s="316" t="s">
        <v>229</v>
      </c>
      <c r="C33" s="163"/>
      <c r="D33" s="46" t="s">
        <v>77</v>
      </c>
      <c r="E33" s="191"/>
      <c r="F33" s="28">
        <f t="shared" si="0"/>
        <v>28</v>
      </c>
      <c r="G33" s="286">
        <v>1</v>
      </c>
      <c r="H33" s="291" t="s">
        <v>371</v>
      </c>
    </row>
    <row r="34" spans="1:8" ht="12" customHeight="1">
      <c r="A34" s="316"/>
      <c r="B34" s="316"/>
      <c r="C34" s="52" t="s">
        <v>46</v>
      </c>
      <c r="D34" s="53"/>
      <c r="E34" s="192"/>
      <c r="F34" s="158">
        <f t="shared" si="0"/>
        <v>29</v>
      </c>
      <c r="G34" s="288"/>
      <c r="H34" s="310"/>
    </row>
    <row r="35" spans="1:8" ht="12" customHeight="1">
      <c r="A35" s="316"/>
      <c r="B35" s="316"/>
      <c r="C35" s="52"/>
      <c r="D35" s="48"/>
      <c r="E35" s="201"/>
      <c r="F35" s="27">
        <f t="shared" si="0"/>
        <v>30</v>
      </c>
      <c r="G35" s="288"/>
      <c r="H35" s="306"/>
    </row>
    <row r="36" spans="1:8" ht="12" customHeight="1">
      <c r="A36" s="316"/>
      <c r="B36" s="316"/>
      <c r="C36" s="52"/>
      <c r="D36" s="52"/>
      <c r="E36" s="201"/>
      <c r="F36" s="29">
        <f t="shared" si="0"/>
        <v>31</v>
      </c>
      <c r="G36" s="29">
        <v>2</v>
      </c>
      <c r="H36" s="224" t="s">
        <v>357</v>
      </c>
    </row>
    <row r="37" spans="1:8" ht="12" customHeight="1">
      <c r="A37" s="316" t="s">
        <v>214</v>
      </c>
      <c r="B37" s="316" t="s">
        <v>214</v>
      </c>
      <c r="C37" s="163" t="s">
        <v>47</v>
      </c>
      <c r="D37" s="46"/>
      <c r="E37" s="191"/>
      <c r="F37" s="155">
        <f t="shared" si="0"/>
        <v>32</v>
      </c>
      <c r="G37" s="286">
        <v>1</v>
      </c>
      <c r="H37" s="313" t="s">
        <v>22</v>
      </c>
    </row>
    <row r="38" spans="1:8" ht="12" customHeight="1">
      <c r="A38" s="316"/>
      <c r="B38" s="316"/>
      <c r="C38" s="162"/>
      <c r="D38" s="52"/>
      <c r="E38" s="205"/>
      <c r="F38" s="29">
        <f t="shared" si="0"/>
        <v>33</v>
      </c>
      <c r="G38" s="287"/>
      <c r="H38" s="308"/>
    </row>
    <row r="39" spans="1:8" ht="12" customHeight="1">
      <c r="A39" s="316"/>
      <c r="B39" s="316"/>
      <c r="C39" s="53"/>
      <c r="D39" s="46" t="s">
        <v>77</v>
      </c>
      <c r="E39" s="201"/>
      <c r="F39" s="156">
        <f t="shared" si="0"/>
        <v>34</v>
      </c>
      <c r="G39" s="288">
        <v>1</v>
      </c>
      <c r="H39" s="284" t="s">
        <v>372</v>
      </c>
    </row>
    <row r="40" spans="1:8" ht="12" customHeight="1">
      <c r="A40" s="316"/>
      <c r="B40" s="316"/>
      <c r="C40" s="225" t="s">
        <v>48</v>
      </c>
      <c r="D40" s="175" t="s">
        <v>49</v>
      </c>
      <c r="E40" s="192"/>
      <c r="F40" s="158">
        <f t="shared" si="0"/>
        <v>35</v>
      </c>
      <c r="G40" s="302"/>
      <c r="H40" s="294"/>
    </row>
    <row r="41" spans="1:8" ht="12" customHeight="1">
      <c r="A41" s="316"/>
      <c r="B41" s="316"/>
      <c r="C41" s="225"/>
      <c r="D41" s="176"/>
      <c r="E41" s="201"/>
      <c r="F41" s="158">
        <f>F40+1</f>
        <v>36</v>
      </c>
      <c r="G41" s="299">
        <v>2</v>
      </c>
      <c r="H41" s="305" t="s">
        <v>50</v>
      </c>
    </row>
    <row r="42" spans="1:8" ht="12" customHeight="1">
      <c r="A42" s="316"/>
      <c r="B42" s="316"/>
      <c r="C42" s="225"/>
      <c r="D42" s="176"/>
      <c r="E42" s="201"/>
      <c r="F42" s="158">
        <f>F41+1</f>
        <v>37</v>
      </c>
      <c r="G42" s="298"/>
      <c r="H42" s="303"/>
    </row>
    <row r="43" spans="1:8" ht="12" customHeight="1">
      <c r="A43" s="316"/>
      <c r="B43" s="316"/>
      <c r="C43" s="216"/>
      <c r="D43" s="188"/>
      <c r="E43" s="201" t="s">
        <v>51</v>
      </c>
      <c r="F43" s="158">
        <f>F42+1</f>
        <v>38</v>
      </c>
      <c r="G43" s="299">
        <v>3</v>
      </c>
      <c r="H43" s="295" t="s">
        <v>301</v>
      </c>
    </row>
    <row r="44" spans="1:8" ht="12" customHeight="1">
      <c r="A44" s="316"/>
      <c r="B44" s="316"/>
      <c r="C44" s="216"/>
      <c r="D44" s="170"/>
      <c r="E44" s="203"/>
      <c r="F44" s="158">
        <f>F43+1</f>
        <v>39</v>
      </c>
      <c r="G44" s="298"/>
      <c r="H44" s="303"/>
    </row>
    <row r="45" spans="1:8" ht="12" customHeight="1">
      <c r="A45" s="316"/>
      <c r="B45" s="316"/>
      <c r="C45" s="216"/>
      <c r="D45" s="150" t="s">
        <v>52</v>
      </c>
      <c r="E45" s="201"/>
      <c r="F45" s="158">
        <f>F44+1</f>
        <v>40</v>
      </c>
      <c r="G45" s="33">
        <v>4</v>
      </c>
      <c r="H45" s="38" t="s">
        <v>302</v>
      </c>
    </row>
    <row r="46" spans="1:8" ht="12" customHeight="1">
      <c r="A46" s="316"/>
      <c r="B46" s="316"/>
      <c r="C46" s="50"/>
      <c r="D46" s="51"/>
      <c r="E46" s="192" t="s">
        <v>53</v>
      </c>
      <c r="F46" s="158">
        <f t="shared" si="0"/>
        <v>41</v>
      </c>
      <c r="G46" s="33">
        <v>5</v>
      </c>
      <c r="H46" s="38" t="s">
        <v>303</v>
      </c>
    </row>
    <row r="47" spans="1:8" ht="12" customHeight="1">
      <c r="A47" s="316" t="s">
        <v>215</v>
      </c>
      <c r="B47" s="316" t="s">
        <v>215</v>
      </c>
      <c r="C47" s="50"/>
      <c r="D47" s="48"/>
      <c r="E47" s="203"/>
      <c r="F47" s="158">
        <f t="shared" si="0"/>
        <v>42</v>
      </c>
      <c r="G47" s="33">
        <v>6</v>
      </c>
      <c r="H47" s="38" t="s">
        <v>332</v>
      </c>
    </row>
    <row r="48" spans="1:8" ht="12" customHeight="1">
      <c r="A48" s="316"/>
      <c r="B48" s="316"/>
      <c r="C48" s="50"/>
      <c r="D48" s="148" t="s">
        <v>17</v>
      </c>
      <c r="E48" s="211"/>
      <c r="F48" s="158">
        <f t="shared" si="0"/>
        <v>43</v>
      </c>
      <c r="G48" s="33">
        <v>7</v>
      </c>
      <c r="H48" s="38" t="s">
        <v>20</v>
      </c>
    </row>
    <row r="49" spans="1:8" ht="12" customHeight="1">
      <c r="A49" s="316"/>
      <c r="B49" s="316"/>
      <c r="C49" s="50"/>
      <c r="D49" s="50" t="s">
        <v>173</v>
      </c>
      <c r="E49" s="53" t="s">
        <v>54</v>
      </c>
      <c r="F49" s="158">
        <f t="shared" si="0"/>
        <v>44</v>
      </c>
      <c r="G49" s="289">
        <v>8</v>
      </c>
      <c r="H49" s="295" t="s">
        <v>333</v>
      </c>
    </row>
    <row r="50" spans="1:8" ht="12" customHeight="1">
      <c r="A50" s="316"/>
      <c r="B50" s="316"/>
      <c r="C50" s="50"/>
      <c r="D50" s="52"/>
      <c r="E50" s="203"/>
      <c r="F50" s="158">
        <f t="shared" si="0"/>
        <v>45</v>
      </c>
      <c r="G50" s="290"/>
      <c r="H50" s="303"/>
    </row>
    <row r="51" spans="1:8" ht="12" customHeight="1">
      <c r="A51" s="316"/>
      <c r="B51" s="316"/>
      <c r="C51" s="50"/>
      <c r="D51" s="48"/>
      <c r="E51" s="192" t="s">
        <v>19</v>
      </c>
      <c r="F51" s="158">
        <f t="shared" si="0"/>
        <v>46</v>
      </c>
      <c r="G51" s="289">
        <v>9</v>
      </c>
      <c r="H51" s="305" t="s">
        <v>280</v>
      </c>
    </row>
    <row r="52" spans="1:8" ht="12" customHeight="1">
      <c r="A52" s="316"/>
      <c r="B52" s="316"/>
      <c r="C52" s="50"/>
      <c r="D52" s="51"/>
      <c r="E52" s="203"/>
      <c r="F52" s="158">
        <f t="shared" si="0"/>
        <v>47</v>
      </c>
      <c r="G52" s="290"/>
      <c r="H52" s="303"/>
    </row>
    <row r="53" spans="1:8" ht="12" customHeight="1">
      <c r="A53" s="316"/>
      <c r="B53" s="316"/>
      <c r="C53" s="50"/>
      <c r="D53" s="53" t="s">
        <v>55</v>
      </c>
      <c r="E53" s="192"/>
      <c r="F53" s="158">
        <f t="shared" si="0"/>
        <v>48</v>
      </c>
      <c r="G53" s="289">
        <v>10</v>
      </c>
      <c r="H53" s="305" t="s">
        <v>304</v>
      </c>
    </row>
    <row r="54" spans="1:8" ht="12" customHeight="1">
      <c r="A54" s="316"/>
      <c r="B54" s="316"/>
      <c r="C54" s="50"/>
      <c r="D54" s="50"/>
      <c r="E54" s="201"/>
      <c r="F54" s="158">
        <f t="shared" si="0"/>
        <v>49</v>
      </c>
      <c r="G54" s="290"/>
      <c r="H54" s="303"/>
    </row>
    <row r="55" spans="1:8" ht="12" customHeight="1">
      <c r="A55" s="316"/>
      <c r="B55" s="316"/>
      <c r="C55" s="50"/>
      <c r="D55" s="192" t="s">
        <v>266</v>
      </c>
      <c r="E55" s="192" t="s">
        <v>246</v>
      </c>
      <c r="F55" s="158">
        <f t="shared" si="0"/>
        <v>50</v>
      </c>
      <c r="G55" s="289">
        <v>11</v>
      </c>
      <c r="H55" s="305" t="s">
        <v>296</v>
      </c>
    </row>
    <row r="56" spans="1:8" ht="12" customHeight="1">
      <c r="A56" s="316"/>
      <c r="B56" s="316"/>
      <c r="C56" s="50"/>
      <c r="D56" s="48"/>
      <c r="E56" s="162" t="s">
        <v>247</v>
      </c>
      <c r="F56" s="29">
        <f t="shared" si="0"/>
        <v>51</v>
      </c>
      <c r="G56" s="287"/>
      <c r="H56" s="304"/>
    </row>
    <row r="57" spans="1:8" ht="12" customHeight="1">
      <c r="A57" s="316" t="s">
        <v>216</v>
      </c>
      <c r="B57" s="316" t="s">
        <v>216</v>
      </c>
      <c r="C57" s="226"/>
      <c r="D57" s="46" t="s">
        <v>77</v>
      </c>
      <c r="E57" s="191"/>
      <c r="F57" s="156">
        <f t="shared" si="0"/>
        <v>52</v>
      </c>
      <c r="G57" s="286">
        <v>1</v>
      </c>
      <c r="H57" s="284" t="s">
        <v>373</v>
      </c>
    </row>
    <row r="58" spans="1:8" ht="12" customHeight="1">
      <c r="A58" s="316"/>
      <c r="B58" s="316"/>
      <c r="C58" s="180" t="s">
        <v>56</v>
      </c>
      <c r="D58" s="51" t="s">
        <v>57</v>
      </c>
      <c r="E58" s="192"/>
      <c r="F58" s="158">
        <f t="shared" si="0"/>
        <v>53</v>
      </c>
      <c r="G58" s="288"/>
      <c r="H58" s="303"/>
    </row>
    <row r="59" spans="1:8" ht="12" customHeight="1">
      <c r="A59" s="316"/>
      <c r="B59" s="316"/>
      <c r="C59" s="198"/>
      <c r="D59" s="170"/>
      <c r="E59" s="211"/>
      <c r="F59" s="158">
        <f>F58+1</f>
        <v>54</v>
      </c>
      <c r="G59" s="299">
        <v>2</v>
      </c>
      <c r="H59" s="295" t="s">
        <v>58</v>
      </c>
    </row>
    <row r="60" spans="1:8" ht="12" customHeight="1">
      <c r="A60" s="316"/>
      <c r="B60" s="316"/>
      <c r="C60" s="198"/>
      <c r="D60" s="170"/>
      <c r="E60" s="203"/>
      <c r="F60" s="158">
        <f>F59+1</f>
        <v>55</v>
      </c>
      <c r="G60" s="298"/>
      <c r="H60" s="294"/>
    </row>
    <row r="61" spans="1:8" ht="12" customHeight="1">
      <c r="A61" s="316"/>
      <c r="B61" s="316"/>
      <c r="C61" s="180"/>
      <c r="D61" s="188"/>
      <c r="E61" s="211" t="s">
        <v>59</v>
      </c>
      <c r="F61" s="158">
        <f>F60+1</f>
        <v>56</v>
      </c>
      <c r="G61" s="299">
        <v>3</v>
      </c>
      <c r="H61" s="295" t="s">
        <v>305</v>
      </c>
    </row>
    <row r="62" spans="1:8" ht="12" customHeight="1">
      <c r="A62" s="316"/>
      <c r="B62" s="316"/>
      <c r="C62" s="180"/>
      <c r="D62" s="212"/>
      <c r="E62" s="211"/>
      <c r="F62" s="158">
        <f>F61+1</f>
        <v>57</v>
      </c>
      <c r="G62" s="298"/>
      <c r="H62" s="303"/>
    </row>
    <row r="63" spans="1:8" ht="12" customHeight="1">
      <c r="A63" s="316"/>
      <c r="B63" s="316"/>
      <c r="C63" s="180"/>
      <c r="D63" s="51" t="s">
        <v>60</v>
      </c>
      <c r="E63" s="165"/>
      <c r="F63" s="158">
        <f>F62+1</f>
        <v>58</v>
      </c>
      <c r="G63" s="33">
        <v>4</v>
      </c>
      <c r="H63" s="38" t="s">
        <v>281</v>
      </c>
    </row>
    <row r="64" spans="1:8" ht="12" customHeight="1">
      <c r="A64" s="316"/>
      <c r="B64" s="316"/>
      <c r="C64" s="180"/>
      <c r="D64" s="51"/>
      <c r="E64" s="211" t="s">
        <v>53</v>
      </c>
      <c r="F64" s="158">
        <f t="shared" si="0"/>
        <v>59</v>
      </c>
      <c r="G64" s="33">
        <v>5</v>
      </c>
      <c r="H64" s="38" t="s">
        <v>334</v>
      </c>
    </row>
    <row r="65" spans="1:8" ht="12" customHeight="1">
      <c r="A65" s="316"/>
      <c r="B65" s="316"/>
      <c r="C65" s="180"/>
      <c r="D65" s="51"/>
      <c r="E65" s="211"/>
      <c r="F65" s="158">
        <f t="shared" si="0"/>
        <v>60</v>
      </c>
      <c r="G65" s="33">
        <v>6</v>
      </c>
      <c r="H65" s="38" t="s">
        <v>374</v>
      </c>
    </row>
    <row r="66" spans="1:8" ht="12" customHeight="1">
      <c r="A66" s="316" t="s">
        <v>217</v>
      </c>
      <c r="B66" s="316" t="s">
        <v>217</v>
      </c>
      <c r="C66" s="180"/>
      <c r="D66" s="51"/>
      <c r="E66" s="192"/>
      <c r="F66" s="158">
        <f t="shared" si="0"/>
        <v>61</v>
      </c>
      <c r="G66" s="33">
        <v>7</v>
      </c>
      <c r="H66" s="38" t="s">
        <v>337</v>
      </c>
    </row>
    <row r="67" spans="1:8" ht="12" customHeight="1">
      <c r="A67" s="316"/>
      <c r="B67" s="316"/>
      <c r="C67" s="180"/>
      <c r="D67" s="51"/>
      <c r="E67" s="192" t="s">
        <v>61</v>
      </c>
      <c r="F67" s="158">
        <f t="shared" si="0"/>
        <v>62</v>
      </c>
      <c r="G67" s="33">
        <v>8</v>
      </c>
      <c r="H67" s="38" t="s">
        <v>335</v>
      </c>
    </row>
    <row r="68" spans="1:8" ht="12" customHeight="1">
      <c r="A68" s="316"/>
      <c r="B68" s="316"/>
      <c r="C68" s="180"/>
      <c r="D68" s="148" t="s">
        <v>174</v>
      </c>
      <c r="E68" s="165"/>
      <c r="F68" s="158">
        <f>F67+1</f>
        <v>63</v>
      </c>
      <c r="G68" s="32">
        <v>9</v>
      </c>
      <c r="H68" s="38" t="s">
        <v>12</v>
      </c>
    </row>
    <row r="69" spans="1:8" ht="12" customHeight="1">
      <c r="A69" s="316"/>
      <c r="B69" s="316"/>
      <c r="C69" s="50"/>
      <c r="D69" s="170" t="s">
        <v>62</v>
      </c>
      <c r="E69" s="51"/>
      <c r="F69" s="158">
        <f t="shared" si="0"/>
        <v>64</v>
      </c>
      <c r="G69" s="289">
        <v>10</v>
      </c>
      <c r="H69" s="307" t="s">
        <v>304</v>
      </c>
    </row>
    <row r="70" spans="1:8" ht="12" customHeight="1">
      <c r="A70" s="316"/>
      <c r="B70" s="316"/>
      <c r="C70" s="50"/>
      <c r="D70" s="51"/>
      <c r="E70" s="51"/>
      <c r="F70" s="158">
        <f t="shared" si="0"/>
        <v>65</v>
      </c>
      <c r="G70" s="290"/>
      <c r="H70" s="306"/>
    </row>
    <row r="71" spans="1:8" ht="12" customHeight="1">
      <c r="A71" s="316"/>
      <c r="B71" s="316"/>
      <c r="C71" s="50"/>
      <c r="D71" s="51"/>
      <c r="E71" s="51"/>
      <c r="F71" s="158">
        <f t="shared" ref="F71:F104" si="1">F70+1</f>
        <v>66</v>
      </c>
      <c r="G71" s="289">
        <v>11</v>
      </c>
      <c r="H71" s="293" t="s">
        <v>306</v>
      </c>
    </row>
    <row r="72" spans="1:8" ht="12" customHeight="1">
      <c r="A72" s="316"/>
      <c r="B72" s="316"/>
      <c r="C72" s="50"/>
      <c r="D72" s="51"/>
      <c r="E72" s="51"/>
      <c r="F72" s="158">
        <f t="shared" si="1"/>
        <v>67</v>
      </c>
      <c r="G72" s="290"/>
      <c r="H72" s="306"/>
    </row>
    <row r="73" spans="1:8" ht="12" customHeight="1">
      <c r="A73" s="316"/>
      <c r="B73" s="316"/>
      <c r="C73" s="50"/>
      <c r="D73" s="51"/>
      <c r="E73" s="51" t="s">
        <v>275</v>
      </c>
      <c r="F73" s="158">
        <f t="shared" si="1"/>
        <v>68</v>
      </c>
      <c r="G73" s="289">
        <v>12</v>
      </c>
      <c r="H73" s="307" t="s">
        <v>353</v>
      </c>
    </row>
    <row r="74" spans="1:8" ht="12" customHeight="1">
      <c r="A74" s="316"/>
      <c r="B74" s="316"/>
      <c r="C74" s="50"/>
      <c r="D74" s="51"/>
      <c r="E74" s="51"/>
      <c r="F74" s="158">
        <f t="shared" si="1"/>
        <v>69</v>
      </c>
      <c r="G74" s="288"/>
      <c r="H74" s="306"/>
    </row>
    <row r="75" spans="1:8" ht="12" customHeight="1">
      <c r="A75" s="316"/>
      <c r="B75" s="316"/>
      <c r="C75" s="180"/>
      <c r="D75" s="53" t="s">
        <v>25</v>
      </c>
      <c r="E75" s="192"/>
      <c r="F75" s="158">
        <f t="shared" si="1"/>
        <v>70</v>
      </c>
      <c r="G75" s="289">
        <v>13</v>
      </c>
      <c r="H75" s="295" t="s">
        <v>336</v>
      </c>
    </row>
    <row r="76" spans="1:8" ht="12" customHeight="1">
      <c r="A76" s="316"/>
      <c r="B76" s="316"/>
      <c r="C76" s="180"/>
      <c r="D76" s="52"/>
      <c r="E76" s="201"/>
      <c r="F76" s="158">
        <f t="shared" si="1"/>
        <v>71</v>
      </c>
      <c r="G76" s="290"/>
      <c r="H76" s="303"/>
    </row>
    <row r="77" spans="1:8" ht="12" customHeight="1">
      <c r="A77" s="316" t="s">
        <v>218</v>
      </c>
      <c r="B77" s="316" t="s">
        <v>218</v>
      </c>
      <c r="C77" s="180"/>
      <c r="D77" s="192" t="s">
        <v>267</v>
      </c>
      <c r="E77" s="192" t="s">
        <v>246</v>
      </c>
      <c r="F77" s="27">
        <f t="shared" si="1"/>
        <v>72</v>
      </c>
      <c r="G77" s="289">
        <v>14</v>
      </c>
      <c r="H77" s="305" t="s">
        <v>307</v>
      </c>
    </row>
    <row r="78" spans="1:8" ht="12" customHeight="1">
      <c r="A78" s="316"/>
      <c r="B78" s="316"/>
      <c r="C78" s="227"/>
      <c r="D78" s="39"/>
      <c r="E78" s="39" t="s">
        <v>247</v>
      </c>
      <c r="F78" s="29">
        <f t="shared" si="1"/>
        <v>73</v>
      </c>
      <c r="G78" s="287"/>
      <c r="H78" s="304"/>
    </row>
    <row r="79" spans="1:8" s="1" customFormat="1" ht="12" customHeight="1">
      <c r="A79" s="316"/>
      <c r="B79" s="316"/>
      <c r="C79" s="193"/>
      <c r="D79" s="46" t="s">
        <v>77</v>
      </c>
      <c r="E79" s="46"/>
      <c r="F79" s="158">
        <f t="shared" si="1"/>
        <v>74</v>
      </c>
      <c r="G79" s="286">
        <v>1</v>
      </c>
      <c r="H79" s="291" t="s">
        <v>375</v>
      </c>
    </row>
    <row r="80" spans="1:8" s="1" customFormat="1" ht="12" customHeight="1">
      <c r="A80" s="316"/>
      <c r="B80" s="316"/>
      <c r="C80" s="50" t="s">
        <v>63</v>
      </c>
      <c r="D80" s="38"/>
      <c r="E80" s="148"/>
      <c r="F80" s="27">
        <f t="shared" si="1"/>
        <v>75</v>
      </c>
      <c r="G80" s="288"/>
      <c r="H80" s="292"/>
    </row>
    <row r="81" spans="1:8" s="1" customFormat="1" ht="12" customHeight="1">
      <c r="A81" s="316"/>
      <c r="B81" s="316"/>
      <c r="C81" s="50"/>
      <c r="D81" s="38" t="s">
        <v>175</v>
      </c>
      <c r="E81" s="51"/>
      <c r="F81" s="158">
        <f t="shared" si="1"/>
        <v>76</v>
      </c>
      <c r="G81" s="289">
        <v>2</v>
      </c>
      <c r="H81" s="293" t="s">
        <v>348</v>
      </c>
    </row>
    <row r="82" spans="1:8" s="1" customFormat="1" ht="12" customHeight="1">
      <c r="A82" s="316"/>
      <c r="B82" s="316"/>
      <c r="C82" s="50"/>
      <c r="D82" s="51"/>
      <c r="E82" s="51"/>
      <c r="F82" s="158">
        <f t="shared" si="1"/>
        <v>77</v>
      </c>
      <c r="G82" s="290"/>
      <c r="H82" s="292"/>
    </row>
    <row r="83" spans="1:8" s="1" customFormat="1" ht="12" customHeight="1">
      <c r="A83" s="316"/>
      <c r="B83" s="316"/>
      <c r="C83" s="50"/>
      <c r="D83" s="51"/>
      <c r="E83" s="171" t="s">
        <v>64</v>
      </c>
      <c r="F83" s="158">
        <f t="shared" si="1"/>
        <v>78</v>
      </c>
      <c r="G83" s="158">
        <v>3</v>
      </c>
      <c r="H83" s="154" t="s">
        <v>376</v>
      </c>
    </row>
    <row r="84" spans="1:8" s="1" customFormat="1" ht="12" customHeight="1">
      <c r="A84" s="316"/>
      <c r="B84" s="316"/>
      <c r="C84" s="50"/>
      <c r="D84" s="184" t="s">
        <v>65</v>
      </c>
      <c r="E84" s="222"/>
      <c r="F84" s="158">
        <f t="shared" si="1"/>
        <v>79</v>
      </c>
      <c r="G84" s="158">
        <v>4</v>
      </c>
      <c r="H84" s="154" t="s">
        <v>349</v>
      </c>
    </row>
    <row r="85" spans="1:8" s="1" customFormat="1" ht="12" customHeight="1">
      <c r="A85" s="316"/>
      <c r="B85" s="316"/>
      <c r="C85" s="50"/>
      <c r="D85" s="51"/>
      <c r="E85" s="51"/>
      <c r="F85" s="158">
        <f t="shared" si="1"/>
        <v>80</v>
      </c>
      <c r="G85" s="289">
        <v>5</v>
      </c>
      <c r="H85" s="307" t="s">
        <v>338</v>
      </c>
    </row>
    <row r="86" spans="1:8" s="1" customFormat="1" ht="12" customHeight="1">
      <c r="A86" s="316"/>
      <c r="B86" s="316"/>
      <c r="C86" s="50"/>
      <c r="D86" s="51"/>
      <c r="E86" s="51"/>
      <c r="F86" s="158">
        <f t="shared" si="1"/>
        <v>81</v>
      </c>
      <c r="G86" s="290"/>
      <c r="H86" s="306"/>
    </row>
    <row r="87" spans="1:8" s="1" customFormat="1" ht="12" customHeight="1">
      <c r="A87" s="316" t="s">
        <v>220</v>
      </c>
      <c r="B87" s="316" t="s">
        <v>220</v>
      </c>
      <c r="C87" s="50"/>
      <c r="D87" s="51"/>
      <c r="E87" s="51"/>
      <c r="F87" s="158">
        <f t="shared" si="1"/>
        <v>82</v>
      </c>
      <c r="G87" s="158">
        <v>6</v>
      </c>
      <c r="H87" s="154" t="s">
        <v>350</v>
      </c>
    </row>
    <row r="88" spans="1:8" s="1" customFormat="1" ht="12" customHeight="1">
      <c r="A88" s="316"/>
      <c r="B88" s="316"/>
      <c r="C88" s="50"/>
      <c r="D88" s="184" t="s">
        <v>66</v>
      </c>
      <c r="E88" s="222" t="s">
        <v>67</v>
      </c>
      <c r="F88" s="158">
        <f t="shared" si="1"/>
        <v>83</v>
      </c>
      <c r="G88" s="289">
        <v>7</v>
      </c>
      <c r="H88" s="293" t="s">
        <v>351</v>
      </c>
    </row>
    <row r="89" spans="1:8" s="1" customFormat="1" ht="12" customHeight="1">
      <c r="A89" s="316"/>
      <c r="B89" s="316"/>
      <c r="C89" s="50"/>
      <c r="D89" s="51"/>
      <c r="E89" s="51"/>
      <c r="F89" s="158">
        <f t="shared" si="1"/>
        <v>84</v>
      </c>
      <c r="G89" s="290"/>
      <c r="H89" s="306"/>
    </row>
    <row r="90" spans="1:8" s="1" customFormat="1" ht="12" customHeight="1">
      <c r="A90" s="316"/>
      <c r="B90" s="316"/>
      <c r="C90" s="50"/>
      <c r="D90" s="51"/>
      <c r="E90" s="51"/>
      <c r="F90" s="158">
        <f t="shared" si="1"/>
        <v>85</v>
      </c>
      <c r="G90" s="158">
        <v>8</v>
      </c>
      <c r="H90" s="38" t="s">
        <v>282</v>
      </c>
    </row>
    <row r="91" spans="1:8" s="1" customFormat="1" ht="12" customHeight="1">
      <c r="A91" s="316"/>
      <c r="B91" s="316"/>
      <c r="C91" s="50"/>
      <c r="D91" s="51"/>
      <c r="E91" s="38" t="s">
        <v>68</v>
      </c>
      <c r="F91" s="158">
        <f t="shared" si="1"/>
        <v>86</v>
      </c>
      <c r="G91" s="289">
        <v>9</v>
      </c>
      <c r="H91" s="305" t="s">
        <v>69</v>
      </c>
    </row>
    <row r="92" spans="1:8" s="1" customFormat="1" ht="12" customHeight="1">
      <c r="A92" s="316"/>
      <c r="B92" s="316"/>
      <c r="C92" s="50"/>
      <c r="D92" s="51"/>
      <c r="E92" s="49"/>
      <c r="F92" s="158">
        <f t="shared" si="1"/>
        <v>87</v>
      </c>
      <c r="G92" s="290"/>
      <c r="H92" s="303"/>
    </row>
    <row r="93" spans="1:8" s="1" customFormat="1" ht="12" customHeight="1">
      <c r="A93" s="316"/>
      <c r="B93" s="316"/>
      <c r="C93" s="50"/>
      <c r="D93" s="51"/>
      <c r="E93" s="38" t="s">
        <v>254</v>
      </c>
      <c r="F93" s="158">
        <f t="shared" si="1"/>
        <v>88</v>
      </c>
      <c r="G93" s="289">
        <v>10</v>
      </c>
      <c r="H93" s="305" t="s">
        <v>352</v>
      </c>
    </row>
    <row r="94" spans="1:8" s="1" customFormat="1" ht="12" customHeight="1">
      <c r="A94" s="316"/>
      <c r="B94" s="316"/>
      <c r="C94" s="50"/>
      <c r="D94" s="51"/>
      <c r="E94" s="51"/>
      <c r="F94" s="158">
        <f t="shared" si="1"/>
        <v>89</v>
      </c>
      <c r="G94" s="290"/>
      <c r="H94" s="303"/>
    </row>
    <row r="95" spans="1:8" ht="12" customHeight="1">
      <c r="A95" s="316"/>
      <c r="B95" s="316"/>
      <c r="C95" s="50"/>
      <c r="D95" s="192" t="s">
        <v>267</v>
      </c>
      <c r="E95" s="192" t="s">
        <v>246</v>
      </c>
      <c r="F95" s="158">
        <f t="shared" si="1"/>
        <v>90</v>
      </c>
      <c r="G95" s="289">
        <v>11</v>
      </c>
      <c r="H95" s="305" t="s">
        <v>308</v>
      </c>
    </row>
    <row r="96" spans="1:8" ht="12" customHeight="1">
      <c r="A96" s="316"/>
      <c r="B96" s="316"/>
      <c r="C96" s="50"/>
      <c r="D96" s="39"/>
      <c r="E96" s="39" t="s">
        <v>248</v>
      </c>
      <c r="F96" s="158">
        <f t="shared" si="1"/>
        <v>91</v>
      </c>
      <c r="G96" s="287"/>
      <c r="H96" s="304"/>
    </row>
    <row r="97" spans="1:9" ht="12" customHeight="1">
      <c r="A97" s="390" t="s">
        <v>221</v>
      </c>
      <c r="B97" s="315" t="s">
        <v>219</v>
      </c>
      <c r="C97" s="199" t="s">
        <v>70</v>
      </c>
      <c r="D97" s="209" t="s">
        <v>71</v>
      </c>
      <c r="E97" s="209"/>
      <c r="F97" s="37">
        <f t="shared" si="1"/>
        <v>92</v>
      </c>
      <c r="G97" s="286">
        <v>1</v>
      </c>
      <c r="H97" s="311" t="s">
        <v>72</v>
      </c>
    </row>
    <row r="98" spans="1:9" ht="12" customHeight="1">
      <c r="A98" s="390"/>
      <c r="B98" s="315"/>
      <c r="C98" s="176"/>
      <c r="D98" s="211"/>
      <c r="E98" s="211"/>
      <c r="F98" s="231">
        <f t="shared" si="1"/>
        <v>93</v>
      </c>
      <c r="G98" s="287"/>
      <c r="H98" s="312"/>
    </row>
    <row r="99" spans="1:9" ht="12" customHeight="1">
      <c r="A99" s="390"/>
      <c r="B99" s="315"/>
      <c r="C99" s="167"/>
      <c r="D99" s="193" t="s">
        <v>73</v>
      </c>
      <c r="E99" s="209"/>
      <c r="F99" s="28">
        <f t="shared" si="1"/>
        <v>94</v>
      </c>
      <c r="G99" s="286">
        <v>1</v>
      </c>
      <c r="H99" s="313" t="s">
        <v>283</v>
      </c>
    </row>
    <row r="100" spans="1:9" ht="12" customHeight="1">
      <c r="A100" s="390"/>
      <c r="B100" s="315"/>
      <c r="C100" s="225"/>
      <c r="D100" s="203"/>
      <c r="E100" s="211"/>
      <c r="F100" s="158">
        <f t="shared" si="1"/>
        <v>95</v>
      </c>
      <c r="G100" s="288"/>
      <c r="H100" s="301"/>
    </row>
    <row r="101" spans="1:9" ht="12" customHeight="1">
      <c r="A101" s="390"/>
      <c r="B101" s="315"/>
      <c r="C101" s="167"/>
      <c r="D101" s="211" t="s">
        <v>74</v>
      </c>
      <c r="E101" s="192"/>
      <c r="F101" s="27">
        <f t="shared" si="1"/>
        <v>96</v>
      </c>
      <c r="G101" s="289">
        <v>1</v>
      </c>
      <c r="H101" s="324" t="s">
        <v>339</v>
      </c>
    </row>
    <row r="102" spans="1:9" ht="12" customHeight="1">
      <c r="A102" s="390"/>
      <c r="B102" s="315"/>
      <c r="C102" s="225"/>
      <c r="D102" s="211"/>
      <c r="E102" s="211"/>
      <c r="F102" s="158">
        <f t="shared" si="1"/>
        <v>97</v>
      </c>
      <c r="G102" s="300"/>
      <c r="H102" s="309"/>
    </row>
    <row r="103" spans="1:9" ht="12" customHeight="1">
      <c r="A103" s="390"/>
      <c r="B103" s="315"/>
      <c r="C103" s="163" t="s">
        <v>47</v>
      </c>
      <c r="D103" s="46"/>
      <c r="E103" s="191"/>
      <c r="F103" s="155">
        <f t="shared" si="1"/>
        <v>98</v>
      </c>
      <c r="G103" s="286">
        <v>1</v>
      </c>
      <c r="H103" s="313" t="s">
        <v>340</v>
      </c>
    </row>
    <row r="104" spans="1:9" ht="12" customHeight="1">
      <c r="A104" s="390"/>
      <c r="B104" s="323"/>
      <c r="C104" s="162"/>
      <c r="D104" s="52"/>
      <c r="E104" s="205"/>
      <c r="F104" s="29">
        <f t="shared" si="1"/>
        <v>99</v>
      </c>
      <c r="G104" s="287"/>
      <c r="H104" s="308"/>
    </row>
    <row r="105" spans="1:9" ht="3" customHeight="1" thickBot="1">
      <c r="A105" s="390"/>
      <c r="B105" s="137"/>
      <c r="C105" s="141"/>
      <c r="D105" s="142"/>
      <c r="E105" s="142"/>
      <c r="F105" s="143"/>
      <c r="G105" s="20"/>
      <c r="H105" s="12"/>
    </row>
    <row r="106" spans="1:9" ht="15" customHeight="1" thickBot="1">
      <c r="A106" s="390"/>
      <c r="B106" s="55"/>
      <c r="C106" s="144"/>
      <c r="D106" s="321" t="s">
        <v>75</v>
      </c>
      <c r="E106" s="322"/>
      <c r="F106" s="119">
        <f>COUNTA(F5:F104)</f>
        <v>100</v>
      </c>
      <c r="G106" s="23">
        <f>COUNTA(G5:G104)</f>
        <v>57</v>
      </c>
      <c r="H106" s="145" t="s">
        <v>76</v>
      </c>
      <c r="I106" s="45"/>
    </row>
    <row r="107" spans="1:9" ht="3" customHeight="1">
      <c r="A107" s="390"/>
      <c r="B107" s="139"/>
      <c r="C107" s="146"/>
      <c r="D107" s="140"/>
      <c r="E107" s="140"/>
      <c r="F107" s="147"/>
      <c r="G107" s="26"/>
      <c r="H107" s="138"/>
    </row>
    <row r="108" spans="1:9" ht="12" customHeight="1">
      <c r="A108" s="390"/>
      <c r="B108" s="314" t="s">
        <v>234</v>
      </c>
      <c r="C108" s="193"/>
      <c r="D108" s="46" t="s">
        <v>77</v>
      </c>
      <c r="E108" s="191"/>
      <c r="F108" s="28">
        <f>F104+1</f>
        <v>100</v>
      </c>
      <c r="G108" s="286">
        <v>1</v>
      </c>
      <c r="H108" s="325" t="s">
        <v>325</v>
      </c>
    </row>
    <row r="109" spans="1:9" ht="12" customHeight="1">
      <c r="A109" s="390"/>
      <c r="B109" s="315"/>
      <c r="C109" s="232" t="s">
        <v>176</v>
      </c>
      <c r="D109" s="222" t="s">
        <v>78</v>
      </c>
      <c r="E109" s="223"/>
      <c r="F109" s="27">
        <f t="shared" ref="F109:F135" si="2">F108+1</f>
        <v>101</v>
      </c>
      <c r="G109" s="298"/>
      <c r="H109" s="326"/>
    </row>
    <row r="110" spans="1:9" ht="12" customHeight="1">
      <c r="A110" s="391"/>
      <c r="B110" s="315"/>
      <c r="C110" s="216"/>
      <c r="D110" s="222" t="s">
        <v>79</v>
      </c>
      <c r="E110" s="223"/>
      <c r="F110" s="27">
        <f t="shared" si="2"/>
        <v>102</v>
      </c>
      <c r="G110" s="27">
        <v>2</v>
      </c>
      <c r="H110" s="233" t="s">
        <v>326</v>
      </c>
    </row>
    <row r="111" spans="1:9" ht="12" customHeight="1">
      <c r="A111" s="149" t="s">
        <v>233</v>
      </c>
      <c r="B111" s="315"/>
      <c r="C111" s="216"/>
      <c r="D111" s="234"/>
      <c r="E111" s="234"/>
      <c r="F111" s="27">
        <f t="shared" si="2"/>
        <v>103</v>
      </c>
      <c r="G111" s="33">
        <v>3</v>
      </c>
      <c r="H111" s="235" t="s">
        <v>327</v>
      </c>
    </row>
    <row r="112" spans="1:9" ht="12" customHeight="1">
      <c r="A112" s="314" t="s">
        <v>234</v>
      </c>
      <c r="B112" s="315"/>
      <c r="C112" s="236"/>
      <c r="D112" s="234"/>
      <c r="E112" s="235" t="s">
        <v>80</v>
      </c>
      <c r="F112" s="27">
        <f t="shared" si="2"/>
        <v>104</v>
      </c>
      <c r="G112" s="33">
        <v>4</v>
      </c>
      <c r="H112" s="233" t="s">
        <v>377</v>
      </c>
    </row>
    <row r="113" spans="1:8" ht="12" customHeight="1">
      <c r="A113" s="315"/>
      <c r="B113" s="315"/>
      <c r="C113" s="50"/>
      <c r="D113" s="234"/>
      <c r="E113" s="234" t="s">
        <v>81</v>
      </c>
      <c r="F113" s="27">
        <f t="shared" si="2"/>
        <v>105</v>
      </c>
      <c r="G113" s="33">
        <v>5</v>
      </c>
      <c r="H113" s="233" t="s">
        <v>284</v>
      </c>
    </row>
    <row r="114" spans="1:8" ht="12" customHeight="1">
      <c r="A114" s="315"/>
      <c r="B114" s="316" t="s">
        <v>235</v>
      </c>
      <c r="C114" s="50"/>
      <c r="D114" s="237" t="s">
        <v>177</v>
      </c>
      <c r="E114" s="238"/>
      <c r="F114" s="27">
        <f t="shared" si="2"/>
        <v>106</v>
      </c>
      <c r="G114" s="33">
        <v>6</v>
      </c>
      <c r="H114" s="233" t="s">
        <v>328</v>
      </c>
    </row>
    <row r="115" spans="1:8" ht="12" customHeight="1">
      <c r="A115" s="315"/>
      <c r="B115" s="316"/>
      <c r="C115" s="50"/>
      <c r="D115" s="234"/>
      <c r="E115" s="234"/>
      <c r="F115" s="27">
        <f t="shared" si="2"/>
        <v>107</v>
      </c>
      <c r="G115" s="33">
        <v>7</v>
      </c>
      <c r="H115" s="233" t="s">
        <v>329</v>
      </c>
    </row>
    <row r="116" spans="1:8" ht="12" customHeight="1">
      <c r="A116" s="323"/>
      <c r="B116" s="316"/>
      <c r="C116" s="50"/>
      <c r="D116" s="234"/>
      <c r="E116" s="235" t="s">
        <v>82</v>
      </c>
      <c r="F116" s="27">
        <f t="shared" si="2"/>
        <v>108</v>
      </c>
      <c r="G116" s="33">
        <v>8</v>
      </c>
      <c r="H116" s="233" t="s">
        <v>378</v>
      </c>
    </row>
    <row r="117" spans="1:8" ht="12" customHeight="1">
      <c r="A117" s="314" t="s">
        <v>235</v>
      </c>
      <c r="B117" s="316"/>
      <c r="C117" s="50"/>
      <c r="D117" s="234"/>
      <c r="E117" s="234" t="s">
        <v>83</v>
      </c>
      <c r="F117" s="27">
        <f t="shared" si="2"/>
        <v>109</v>
      </c>
      <c r="G117" s="33">
        <v>9</v>
      </c>
      <c r="H117" s="233" t="s">
        <v>285</v>
      </c>
    </row>
    <row r="118" spans="1:8" ht="12" customHeight="1">
      <c r="A118" s="315"/>
      <c r="B118" s="316"/>
      <c r="C118" s="50"/>
      <c r="D118" s="192" t="s">
        <v>267</v>
      </c>
      <c r="E118" s="192" t="s">
        <v>246</v>
      </c>
      <c r="F118" s="27">
        <f t="shared" si="2"/>
        <v>110</v>
      </c>
      <c r="G118" s="289">
        <v>10</v>
      </c>
      <c r="H118" s="305" t="s">
        <v>307</v>
      </c>
    </row>
    <row r="119" spans="1:8" ht="12" customHeight="1">
      <c r="A119" s="315"/>
      <c r="B119" s="316"/>
      <c r="C119" s="50"/>
      <c r="D119" s="51"/>
      <c r="E119" s="51" t="s">
        <v>247</v>
      </c>
      <c r="F119" s="156">
        <f>F118+1</f>
        <v>111</v>
      </c>
      <c r="G119" s="287"/>
      <c r="H119" s="304"/>
    </row>
    <row r="120" spans="1:8" ht="12" customHeight="1">
      <c r="A120" s="315"/>
      <c r="B120" s="316" t="s">
        <v>222</v>
      </c>
      <c r="C120" s="163"/>
      <c r="D120" s="46" t="s">
        <v>77</v>
      </c>
      <c r="E120" s="221"/>
      <c r="F120" s="28">
        <f t="shared" si="2"/>
        <v>112</v>
      </c>
      <c r="G120" s="286">
        <v>1</v>
      </c>
      <c r="H120" s="325" t="s">
        <v>379</v>
      </c>
    </row>
    <row r="121" spans="1:8" ht="12" customHeight="1">
      <c r="A121" s="315"/>
      <c r="B121" s="316"/>
      <c r="C121" s="50" t="s">
        <v>178</v>
      </c>
      <c r="D121" s="38" t="s">
        <v>179</v>
      </c>
      <c r="E121" s="223"/>
      <c r="F121" s="27">
        <f t="shared" si="2"/>
        <v>113</v>
      </c>
      <c r="G121" s="288"/>
      <c r="H121" s="327"/>
    </row>
    <row r="122" spans="1:8" ht="12" customHeight="1">
      <c r="A122" s="315"/>
      <c r="B122" s="316"/>
      <c r="C122" s="176" t="s">
        <v>84</v>
      </c>
      <c r="D122" s="48"/>
      <c r="E122" s="211"/>
      <c r="F122" s="27">
        <f t="shared" si="2"/>
        <v>114</v>
      </c>
      <c r="G122" s="290"/>
      <c r="H122" s="326"/>
    </row>
    <row r="123" spans="1:8" ht="12" customHeight="1">
      <c r="A123" s="315"/>
      <c r="B123" s="316"/>
      <c r="C123" s="176" t="s">
        <v>85</v>
      </c>
      <c r="D123" s="51"/>
      <c r="E123" s="192" t="s">
        <v>86</v>
      </c>
      <c r="F123" s="27">
        <f t="shared" si="2"/>
        <v>115</v>
      </c>
      <c r="G123" s="33">
        <v>2</v>
      </c>
      <c r="H123" s="233" t="s">
        <v>330</v>
      </c>
    </row>
    <row r="124" spans="1:8" ht="12" customHeight="1">
      <c r="A124" s="323"/>
      <c r="B124" s="316"/>
      <c r="C124" s="176"/>
      <c r="D124" s="211"/>
      <c r="E124" s="192" t="s">
        <v>87</v>
      </c>
      <c r="F124" s="27">
        <f t="shared" si="2"/>
        <v>116</v>
      </c>
      <c r="G124" s="33">
        <v>3</v>
      </c>
      <c r="H124" s="233" t="s">
        <v>331</v>
      </c>
    </row>
    <row r="125" spans="1:8" ht="12" customHeight="1">
      <c r="A125" s="314" t="s">
        <v>222</v>
      </c>
      <c r="B125" s="316"/>
      <c r="C125" s="50"/>
      <c r="D125" s="211"/>
      <c r="E125" s="211"/>
      <c r="F125" s="27">
        <f t="shared" si="2"/>
        <v>117</v>
      </c>
      <c r="G125" s="33">
        <v>4</v>
      </c>
      <c r="H125" s="233" t="s">
        <v>88</v>
      </c>
    </row>
    <row r="126" spans="1:8" ht="12" customHeight="1">
      <c r="A126" s="315"/>
      <c r="B126" s="316"/>
      <c r="C126" s="50"/>
      <c r="D126" s="222" t="s">
        <v>180</v>
      </c>
      <c r="E126" s="223"/>
      <c r="F126" s="27">
        <f t="shared" si="2"/>
        <v>118</v>
      </c>
      <c r="G126" s="33">
        <v>5</v>
      </c>
      <c r="H126" s="233" t="s">
        <v>380</v>
      </c>
    </row>
    <row r="127" spans="1:8" ht="12" customHeight="1">
      <c r="A127" s="315"/>
      <c r="B127" s="314" t="s">
        <v>223</v>
      </c>
      <c r="C127" s="50"/>
      <c r="D127" s="234"/>
      <c r="E127" s="234"/>
      <c r="F127" s="27">
        <f t="shared" si="2"/>
        <v>119</v>
      </c>
      <c r="G127" s="33">
        <v>6</v>
      </c>
      <c r="H127" s="233" t="s">
        <v>381</v>
      </c>
    </row>
    <row r="128" spans="1:8" ht="12" customHeight="1">
      <c r="A128" s="323"/>
      <c r="B128" s="315"/>
      <c r="C128" s="50"/>
      <c r="D128" s="234"/>
      <c r="E128" s="234"/>
      <c r="F128" s="27">
        <f t="shared" si="2"/>
        <v>120</v>
      </c>
      <c r="G128" s="32">
        <v>7</v>
      </c>
      <c r="H128" s="233" t="s">
        <v>382</v>
      </c>
    </row>
    <row r="129" spans="1:9" ht="12" customHeight="1">
      <c r="A129" s="314" t="s">
        <v>236</v>
      </c>
      <c r="B129" s="315"/>
      <c r="C129" s="50"/>
      <c r="D129" s="239" t="s">
        <v>17</v>
      </c>
      <c r="E129" s="239"/>
      <c r="F129" s="27">
        <f t="shared" si="2"/>
        <v>121</v>
      </c>
      <c r="G129" s="32">
        <v>8</v>
      </c>
      <c r="H129" s="233" t="s">
        <v>20</v>
      </c>
    </row>
    <row r="130" spans="1:9" s="1" customFormat="1" ht="12" customHeight="1">
      <c r="A130" s="315"/>
      <c r="B130" s="315"/>
      <c r="C130" s="50"/>
      <c r="D130" s="38" t="s">
        <v>267</v>
      </c>
      <c r="E130" s="38" t="s">
        <v>246</v>
      </c>
      <c r="F130" s="27">
        <f t="shared" si="2"/>
        <v>122</v>
      </c>
      <c r="G130" s="289">
        <v>9</v>
      </c>
      <c r="H130" s="305" t="s">
        <v>307</v>
      </c>
    </row>
    <row r="131" spans="1:9" ht="12" customHeight="1">
      <c r="A131" s="315"/>
      <c r="B131" s="315"/>
      <c r="C131" s="194"/>
      <c r="D131" s="39"/>
      <c r="E131" s="240" t="s">
        <v>247</v>
      </c>
      <c r="F131" s="29">
        <f t="shared" si="2"/>
        <v>123</v>
      </c>
      <c r="G131" s="287"/>
      <c r="H131" s="304"/>
      <c r="I131" s="45"/>
    </row>
    <row r="132" spans="1:9" ht="12" customHeight="1">
      <c r="A132" s="315"/>
      <c r="B132" s="315"/>
      <c r="C132" s="50" t="s">
        <v>269</v>
      </c>
      <c r="D132" s="51"/>
      <c r="E132" s="221" t="s">
        <v>276</v>
      </c>
      <c r="F132" s="28">
        <f t="shared" si="2"/>
        <v>124</v>
      </c>
      <c r="G132" s="28">
        <v>1</v>
      </c>
      <c r="H132" s="241" t="s">
        <v>181</v>
      </c>
      <c r="I132" s="45"/>
    </row>
    <row r="133" spans="1:9" ht="12" customHeight="1">
      <c r="A133" s="315"/>
      <c r="B133" s="315"/>
      <c r="C133" s="242" t="s">
        <v>270</v>
      </c>
      <c r="D133" s="195"/>
      <c r="E133" s="240" t="s">
        <v>277</v>
      </c>
      <c r="F133" s="159">
        <f t="shared" si="2"/>
        <v>125</v>
      </c>
      <c r="G133" s="159">
        <v>2</v>
      </c>
      <c r="H133" s="151" t="s">
        <v>286</v>
      </c>
      <c r="I133" s="45"/>
    </row>
    <row r="134" spans="1:9" ht="12" customHeight="1">
      <c r="A134" s="315"/>
      <c r="B134" s="315"/>
      <c r="C134" s="52" t="s">
        <v>47</v>
      </c>
      <c r="D134" s="51"/>
      <c r="E134" s="201"/>
      <c r="F134" s="156">
        <f t="shared" si="2"/>
        <v>126</v>
      </c>
      <c r="G134" s="288">
        <v>1</v>
      </c>
      <c r="H134" s="310" t="s">
        <v>16</v>
      </c>
      <c r="I134" s="45"/>
    </row>
    <row r="135" spans="1:9" ht="12" customHeight="1">
      <c r="A135" s="323"/>
      <c r="B135" s="323"/>
      <c r="C135" s="162"/>
      <c r="D135" s="162"/>
      <c r="E135" s="205"/>
      <c r="F135" s="29">
        <f t="shared" si="2"/>
        <v>127</v>
      </c>
      <c r="G135" s="287"/>
      <c r="H135" s="308"/>
      <c r="I135" s="45"/>
    </row>
    <row r="136" spans="1:9" ht="3" customHeight="1" thickBot="1">
      <c r="A136" s="104"/>
      <c r="B136" s="104"/>
      <c r="C136" s="109"/>
      <c r="D136" s="109"/>
      <c r="E136" s="108"/>
      <c r="F136" s="116"/>
      <c r="G136" s="103"/>
      <c r="H136" s="30"/>
      <c r="I136" s="45"/>
    </row>
    <row r="137" spans="1:9" ht="12" customHeight="1" thickBot="1">
      <c r="A137" s="129"/>
      <c r="B137" s="56"/>
      <c r="C137" s="21"/>
      <c r="D137" s="329" t="s">
        <v>89</v>
      </c>
      <c r="E137" s="329"/>
      <c r="F137" s="119">
        <f>COUNTA(F5:F135)-1</f>
        <v>128</v>
      </c>
      <c r="G137" s="31">
        <f>COUNTA(G5:G135)-1</f>
        <v>79</v>
      </c>
      <c r="H137" s="128" t="s">
        <v>182</v>
      </c>
      <c r="I137" s="45"/>
    </row>
    <row r="138" spans="1:9" ht="3" customHeight="1">
      <c r="A138" s="105"/>
      <c r="B138" s="105"/>
      <c r="C138" s="14"/>
      <c r="D138" s="14"/>
      <c r="E138" s="15"/>
      <c r="F138" s="117"/>
      <c r="G138" s="102"/>
      <c r="H138" s="111"/>
      <c r="I138" s="45"/>
    </row>
    <row r="139" spans="1:9" ht="12" customHeight="1">
      <c r="A139" s="314" t="s">
        <v>237</v>
      </c>
      <c r="B139" s="314" t="s">
        <v>237</v>
      </c>
      <c r="C139" s="193"/>
      <c r="D139" s="46" t="s">
        <v>77</v>
      </c>
      <c r="E139" s="209"/>
      <c r="F139" s="155">
        <f>F135+1</f>
        <v>128</v>
      </c>
      <c r="G139" s="286">
        <v>1</v>
      </c>
      <c r="H139" s="284" t="s">
        <v>383</v>
      </c>
      <c r="I139" s="45"/>
    </row>
    <row r="140" spans="1:9" ht="12" customHeight="1">
      <c r="A140" s="315"/>
      <c r="B140" s="315"/>
      <c r="C140" s="176" t="s">
        <v>183</v>
      </c>
      <c r="D140" s="222" t="s">
        <v>184</v>
      </c>
      <c r="E140" s="192"/>
      <c r="F140" s="158">
        <f t="shared" ref="F140:F200" si="3">F139+1</f>
        <v>129</v>
      </c>
      <c r="G140" s="288"/>
      <c r="H140" s="285"/>
    </row>
    <row r="141" spans="1:9" ht="12" customHeight="1">
      <c r="A141" s="315"/>
      <c r="B141" s="315"/>
      <c r="C141" s="176"/>
      <c r="D141" s="48"/>
      <c r="E141" s="211"/>
      <c r="F141" s="158">
        <f t="shared" si="3"/>
        <v>130</v>
      </c>
      <c r="G141" s="290"/>
      <c r="H141" s="294"/>
    </row>
    <row r="142" spans="1:9" ht="12" customHeight="1">
      <c r="A142" s="315"/>
      <c r="B142" s="315"/>
      <c r="C142" s="200"/>
      <c r="D142" s="51"/>
      <c r="E142" s="201"/>
      <c r="F142" s="158">
        <f t="shared" si="3"/>
        <v>131</v>
      </c>
      <c r="G142" s="27">
        <v>2</v>
      </c>
      <c r="H142" s="38" t="s">
        <v>384</v>
      </c>
    </row>
    <row r="143" spans="1:9" ht="12" customHeight="1">
      <c r="A143" s="315"/>
      <c r="B143" s="315"/>
      <c r="C143" s="176"/>
      <c r="D143" s="51"/>
      <c r="E143" s="192" t="s">
        <v>90</v>
      </c>
      <c r="F143" s="158">
        <f t="shared" si="3"/>
        <v>132</v>
      </c>
      <c r="G143" s="289">
        <v>3</v>
      </c>
      <c r="H143" s="295" t="s">
        <v>385</v>
      </c>
    </row>
    <row r="144" spans="1:9" ht="12" customHeight="1">
      <c r="A144" s="315"/>
      <c r="B144" s="315"/>
      <c r="C144" s="176"/>
      <c r="D144" s="51"/>
      <c r="E144" s="203"/>
      <c r="F144" s="158">
        <f t="shared" si="3"/>
        <v>133</v>
      </c>
      <c r="G144" s="290"/>
      <c r="H144" s="303"/>
    </row>
    <row r="145" spans="1:8" ht="12" customHeight="1">
      <c r="A145" s="315"/>
      <c r="B145" s="315"/>
      <c r="C145" s="176"/>
      <c r="D145" s="222" t="s">
        <v>91</v>
      </c>
      <c r="E145" s="223"/>
      <c r="F145" s="158">
        <f t="shared" si="3"/>
        <v>134</v>
      </c>
      <c r="G145" s="289">
        <v>4</v>
      </c>
      <c r="H145" s="295" t="s">
        <v>386</v>
      </c>
    </row>
    <row r="146" spans="1:8" ht="12" customHeight="1">
      <c r="A146" s="315"/>
      <c r="B146" s="315"/>
      <c r="C146" s="176"/>
      <c r="D146" s="188"/>
      <c r="E146" s="50"/>
      <c r="F146" s="158">
        <f t="shared" si="3"/>
        <v>135</v>
      </c>
      <c r="G146" s="290"/>
      <c r="H146" s="294"/>
    </row>
    <row r="147" spans="1:8" ht="12" customHeight="1">
      <c r="A147" s="315"/>
      <c r="B147" s="315"/>
      <c r="C147" s="176"/>
      <c r="D147" s="188"/>
      <c r="E147" s="192" t="s">
        <v>92</v>
      </c>
      <c r="F147" s="158">
        <f t="shared" si="3"/>
        <v>136</v>
      </c>
      <c r="G147" s="288">
        <v>5</v>
      </c>
      <c r="H147" s="295" t="s">
        <v>387</v>
      </c>
    </row>
    <row r="148" spans="1:8" ht="12" customHeight="1">
      <c r="A148" s="315"/>
      <c r="B148" s="315"/>
      <c r="C148" s="216"/>
      <c r="D148" s="188"/>
      <c r="E148" s="203"/>
      <c r="F148" s="158">
        <f t="shared" si="3"/>
        <v>137</v>
      </c>
      <c r="G148" s="290"/>
      <c r="H148" s="303"/>
    </row>
    <row r="149" spans="1:8" ht="12" customHeight="1">
      <c r="A149" s="315"/>
      <c r="B149" s="315"/>
      <c r="C149" s="216"/>
      <c r="D149" s="188"/>
      <c r="E149" s="295" t="s">
        <v>255</v>
      </c>
      <c r="F149" s="158">
        <f t="shared" si="3"/>
        <v>138</v>
      </c>
      <c r="G149" s="289">
        <v>6</v>
      </c>
      <c r="H149" s="305" t="s">
        <v>388</v>
      </c>
    </row>
    <row r="150" spans="1:8" ht="12" customHeight="1">
      <c r="A150" s="315"/>
      <c r="B150" s="315"/>
      <c r="C150" s="216"/>
      <c r="D150" s="188"/>
      <c r="E150" s="294"/>
      <c r="F150" s="158">
        <f t="shared" si="3"/>
        <v>139</v>
      </c>
      <c r="G150" s="290"/>
      <c r="H150" s="303"/>
    </row>
    <row r="151" spans="1:8" ht="12" customHeight="1">
      <c r="A151" s="316" t="s">
        <v>238</v>
      </c>
      <c r="B151" s="316" t="s">
        <v>238</v>
      </c>
      <c r="C151" s="176"/>
      <c r="D151" s="222" t="s">
        <v>93</v>
      </c>
      <c r="E151" s="223" t="s">
        <v>94</v>
      </c>
      <c r="F151" s="158">
        <f t="shared" si="3"/>
        <v>140</v>
      </c>
      <c r="G151" s="289">
        <v>7</v>
      </c>
      <c r="H151" s="295" t="s">
        <v>341</v>
      </c>
    </row>
    <row r="152" spans="1:8" ht="12" customHeight="1">
      <c r="A152" s="316"/>
      <c r="B152" s="316"/>
      <c r="C152" s="176"/>
      <c r="D152" s="51"/>
      <c r="E152" s="211"/>
      <c r="F152" s="158">
        <f t="shared" si="3"/>
        <v>141</v>
      </c>
      <c r="G152" s="290"/>
      <c r="H152" s="303"/>
    </row>
    <row r="153" spans="1:8" ht="12" customHeight="1">
      <c r="A153" s="316"/>
      <c r="B153" s="316"/>
      <c r="C153" s="176"/>
      <c r="D153" s="49"/>
      <c r="E153" s="203" t="s">
        <v>95</v>
      </c>
      <c r="F153" s="158">
        <f>F152+1</f>
        <v>142</v>
      </c>
      <c r="G153" s="158">
        <v>8</v>
      </c>
      <c r="H153" s="38" t="s">
        <v>389</v>
      </c>
    </row>
    <row r="154" spans="1:8" ht="12" customHeight="1">
      <c r="A154" s="316"/>
      <c r="B154" s="316"/>
      <c r="C154" s="176"/>
      <c r="D154" s="51" t="s">
        <v>17</v>
      </c>
      <c r="E154" s="203"/>
      <c r="F154" s="158">
        <f>F153+1</f>
        <v>143</v>
      </c>
      <c r="G154" s="27">
        <v>9</v>
      </c>
      <c r="H154" s="148" t="s">
        <v>20</v>
      </c>
    </row>
    <row r="155" spans="1:8" ht="12" customHeight="1">
      <c r="A155" s="316"/>
      <c r="B155" s="316"/>
      <c r="C155" s="176"/>
      <c r="D155" s="150" t="s">
        <v>96</v>
      </c>
      <c r="E155" s="211" t="s">
        <v>185</v>
      </c>
      <c r="F155" s="158">
        <f t="shared" si="3"/>
        <v>144</v>
      </c>
      <c r="G155" s="289">
        <v>10</v>
      </c>
      <c r="H155" s="295" t="s">
        <v>390</v>
      </c>
    </row>
    <row r="156" spans="1:8" ht="12" customHeight="1">
      <c r="A156" s="316"/>
      <c r="B156" s="316"/>
      <c r="C156" s="176"/>
      <c r="D156" s="160"/>
      <c r="E156" s="211"/>
      <c r="F156" s="158">
        <f>F155+1</f>
        <v>145</v>
      </c>
      <c r="G156" s="288"/>
      <c r="H156" s="303"/>
    </row>
    <row r="157" spans="1:8" ht="12" customHeight="1">
      <c r="A157" s="316"/>
      <c r="B157" s="316"/>
      <c r="C157" s="176"/>
      <c r="D157" s="51"/>
      <c r="E157" s="165" t="s">
        <v>97</v>
      </c>
      <c r="F157" s="158">
        <f t="shared" si="3"/>
        <v>146</v>
      </c>
      <c r="G157" s="27">
        <v>11</v>
      </c>
      <c r="H157" s="38" t="s">
        <v>98</v>
      </c>
    </row>
    <row r="158" spans="1:8" ht="12" customHeight="1">
      <c r="A158" s="314" t="s">
        <v>239</v>
      </c>
      <c r="B158" s="314" t="s">
        <v>239</v>
      </c>
      <c r="C158" s="200"/>
      <c r="D158" s="222" t="s">
        <v>99</v>
      </c>
      <c r="E158" s="223"/>
      <c r="F158" s="158">
        <f t="shared" si="3"/>
        <v>147</v>
      </c>
      <c r="G158" s="158">
        <v>12</v>
      </c>
      <c r="H158" s="150" t="s">
        <v>100</v>
      </c>
    </row>
    <row r="159" spans="1:8" ht="12" customHeight="1">
      <c r="A159" s="315"/>
      <c r="B159" s="315"/>
      <c r="C159" s="200"/>
      <c r="D159" s="38" t="s">
        <v>267</v>
      </c>
      <c r="E159" s="192" t="s">
        <v>246</v>
      </c>
      <c r="F159" s="158">
        <f t="shared" si="3"/>
        <v>148</v>
      </c>
      <c r="G159" s="289">
        <v>13</v>
      </c>
      <c r="H159" s="305" t="s">
        <v>307</v>
      </c>
    </row>
    <row r="160" spans="1:8" ht="12" customHeight="1">
      <c r="A160" s="315"/>
      <c r="B160" s="315"/>
      <c r="C160" s="50"/>
      <c r="D160" s="39"/>
      <c r="E160" s="39" t="s">
        <v>247</v>
      </c>
      <c r="F160" s="29">
        <f>F159+1</f>
        <v>149</v>
      </c>
      <c r="G160" s="330"/>
      <c r="H160" s="304"/>
    </row>
    <row r="161" spans="1:8" ht="12" customHeight="1">
      <c r="A161" s="315"/>
      <c r="B161" s="315"/>
      <c r="C161" s="193"/>
      <c r="D161" s="243" t="s">
        <v>77</v>
      </c>
      <c r="E161" s="221"/>
      <c r="F161" s="156">
        <f>F160+1</f>
        <v>150</v>
      </c>
      <c r="G161" s="317">
        <v>1</v>
      </c>
      <c r="H161" s="291" t="s">
        <v>391</v>
      </c>
    </row>
    <row r="162" spans="1:8" ht="12" customHeight="1">
      <c r="A162" s="315"/>
      <c r="B162" s="315"/>
      <c r="C162" s="50" t="s">
        <v>186</v>
      </c>
      <c r="D162" s="222" t="s">
        <v>101</v>
      </c>
      <c r="E162" s="244"/>
      <c r="F162" s="158">
        <f t="shared" si="3"/>
        <v>151</v>
      </c>
      <c r="G162" s="288"/>
      <c r="H162" s="292"/>
    </row>
    <row r="163" spans="1:8" ht="12" customHeight="1">
      <c r="A163" s="315"/>
      <c r="B163" s="315"/>
      <c r="C163" s="216"/>
      <c r="D163" s="48"/>
      <c r="E163" s="244"/>
      <c r="F163" s="158">
        <f t="shared" si="3"/>
        <v>152</v>
      </c>
      <c r="G163" s="27">
        <v>2</v>
      </c>
      <c r="H163" s="49" t="s">
        <v>187</v>
      </c>
    </row>
    <row r="164" spans="1:8" ht="12" customHeight="1">
      <c r="A164" s="315"/>
      <c r="B164" s="315"/>
      <c r="C164" s="216"/>
      <c r="D164" s="48"/>
      <c r="E164" s="244"/>
      <c r="F164" s="158">
        <f t="shared" si="3"/>
        <v>153</v>
      </c>
      <c r="G164" s="158">
        <v>3</v>
      </c>
      <c r="H164" s="38" t="s">
        <v>392</v>
      </c>
    </row>
    <row r="165" spans="1:8" ht="12" customHeight="1">
      <c r="A165" s="315"/>
      <c r="B165" s="315"/>
      <c r="C165" s="216"/>
      <c r="D165" s="48"/>
      <c r="E165" s="203"/>
      <c r="F165" s="158">
        <f t="shared" si="3"/>
        <v>154</v>
      </c>
      <c r="G165" s="158">
        <v>4</v>
      </c>
      <c r="H165" s="153" t="s">
        <v>393</v>
      </c>
    </row>
    <row r="166" spans="1:8" ht="12" customHeight="1">
      <c r="A166" s="316" t="s">
        <v>224</v>
      </c>
      <c r="B166" s="316" t="s">
        <v>224</v>
      </c>
      <c r="C166" s="216"/>
      <c r="D166" s="148" t="s">
        <v>102</v>
      </c>
      <c r="E166" s="165"/>
      <c r="F166" s="158">
        <f t="shared" si="3"/>
        <v>155</v>
      </c>
      <c r="G166" s="27">
        <v>5</v>
      </c>
      <c r="H166" s="166" t="s">
        <v>394</v>
      </c>
    </row>
    <row r="167" spans="1:8" ht="12" customHeight="1">
      <c r="A167" s="316"/>
      <c r="B167" s="316"/>
      <c r="C167" s="176"/>
      <c r="D167" s="38" t="s">
        <v>267</v>
      </c>
      <c r="E167" s="192" t="s">
        <v>249</v>
      </c>
      <c r="F167" s="158">
        <f t="shared" si="3"/>
        <v>156</v>
      </c>
      <c r="G167" s="289">
        <v>6</v>
      </c>
      <c r="H167" s="305" t="s">
        <v>307</v>
      </c>
    </row>
    <row r="168" spans="1:8" ht="12" customHeight="1">
      <c r="A168" s="316"/>
      <c r="B168" s="316"/>
      <c r="C168" s="168"/>
      <c r="D168" s="245"/>
      <c r="E168" s="205" t="s">
        <v>251</v>
      </c>
      <c r="F168" s="158">
        <f t="shared" si="3"/>
        <v>157</v>
      </c>
      <c r="G168" s="288"/>
      <c r="H168" s="318"/>
    </row>
    <row r="169" spans="1:8" ht="12" customHeight="1">
      <c r="A169" s="316"/>
      <c r="B169" s="316"/>
      <c r="C169" s="50"/>
      <c r="D169" s="51" t="s">
        <v>77</v>
      </c>
      <c r="E169" s="211"/>
      <c r="F169" s="28">
        <f t="shared" si="3"/>
        <v>158</v>
      </c>
      <c r="G169" s="286">
        <v>1</v>
      </c>
      <c r="H169" s="319" t="s">
        <v>395</v>
      </c>
    </row>
    <row r="170" spans="1:8" ht="12" customHeight="1">
      <c r="A170" s="316"/>
      <c r="B170" s="316"/>
      <c r="C170" s="176" t="s">
        <v>188</v>
      </c>
      <c r="D170" s="38"/>
      <c r="E170" s="192"/>
      <c r="F170" s="34">
        <f t="shared" si="3"/>
        <v>159</v>
      </c>
      <c r="G170" s="328"/>
      <c r="H170" s="301"/>
    </row>
    <row r="171" spans="1:8" ht="12" customHeight="1">
      <c r="A171" s="316"/>
      <c r="B171" s="316"/>
      <c r="C171" s="216"/>
      <c r="D171" s="244"/>
      <c r="E171" s="211"/>
      <c r="F171" s="34">
        <f t="shared" si="3"/>
        <v>160</v>
      </c>
      <c r="G171" s="298"/>
      <c r="H171" s="303"/>
    </row>
    <row r="172" spans="1:8" ht="12" customHeight="1">
      <c r="A172" s="316"/>
      <c r="B172" s="316"/>
      <c r="C172" s="216"/>
      <c r="D172" s="244"/>
      <c r="E172" s="203"/>
      <c r="F172" s="34">
        <f t="shared" si="3"/>
        <v>161</v>
      </c>
      <c r="G172" s="33">
        <v>2</v>
      </c>
      <c r="H172" s="38" t="s">
        <v>287</v>
      </c>
    </row>
    <row r="173" spans="1:8" ht="12" customHeight="1">
      <c r="A173" s="316"/>
      <c r="B173" s="316"/>
      <c r="C173" s="200"/>
      <c r="D173" s="244"/>
      <c r="E173" s="171" t="s">
        <v>103</v>
      </c>
      <c r="F173" s="34">
        <f t="shared" si="3"/>
        <v>162</v>
      </c>
      <c r="G173" s="27">
        <v>3</v>
      </c>
      <c r="H173" s="178" t="s">
        <v>396</v>
      </c>
    </row>
    <row r="174" spans="1:8" ht="12" customHeight="1">
      <c r="A174" s="316"/>
      <c r="B174" s="316"/>
      <c r="C174" s="50"/>
      <c r="D174" s="246" t="s">
        <v>250</v>
      </c>
      <c r="E174" s="240" t="s">
        <v>249</v>
      </c>
      <c r="F174" s="29">
        <f>F173+1</f>
        <v>163</v>
      </c>
      <c r="G174" s="159">
        <v>4</v>
      </c>
      <c r="H174" s="247" t="s">
        <v>288</v>
      </c>
    </row>
    <row r="175" spans="1:8" ht="12" customHeight="1">
      <c r="A175" s="316"/>
      <c r="B175" s="316"/>
      <c r="C175" s="208"/>
      <c r="D175" s="243" t="s">
        <v>77</v>
      </c>
      <c r="E175" s="223"/>
      <c r="F175" s="27">
        <f t="shared" si="3"/>
        <v>164</v>
      </c>
      <c r="G175" s="286">
        <v>1</v>
      </c>
      <c r="H175" s="284" t="s">
        <v>397</v>
      </c>
    </row>
    <row r="176" spans="1:8" ht="12" customHeight="1">
      <c r="A176" s="316"/>
      <c r="B176" s="316"/>
      <c r="C176" s="248" t="s">
        <v>189</v>
      </c>
      <c r="D176" s="184" t="s">
        <v>104</v>
      </c>
      <c r="E176" s="223"/>
      <c r="F176" s="27">
        <f t="shared" si="3"/>
        <v>165</v>
      </c>
      <c r="G176" s="290"/>
      <c r="H176" s="294"/>
    </row>
    <row r="177" spans="1:8" ht="12" customHeight="1">
      <c r="A177" s="316" t="s">
        <v>225</v>
      </c>
      <c r="B177" s="316" t="s">
        <v>225</v>
      </c>
      <c r="C177" s="210" t="s">
        <v>105</v>
      </c>
      <c r="D177" s="211"/>
      <c r="E177" s="235" t="s">
        <v>106</v>
      </c>
      <c r="F177" s="27">
        <f>F176+1</f>
        <v>166</v>
      </c>
      <c r="G177" s="289">
        <v>2</v>
      </c>
      <c r="H177" s="332" t="s">
        <v>309</v>
      </c>
    </row>
    <row r="178" spans="1:8" ht="12" customHeight="1">
      <c r="A178" s="316"/>
      <c r="B178" s="316"/>
      <c r="C178" s="210" t="s">
        <v>256</v>
      </c>
      <c r="D178" s="211"/>
      <c r="E178" s="234"/>
      <c r="F178" s="27">
        <f>F177+1</f>
        <v>167</v>
      </c>
      <c r="G178" s="290"/>
      <c r="H178" s="333"/>
    </row>
    <row r="179" spans="1:8" ht="12" customHeight="1">
      <c r="A179" s="316"/>
      <c r="B179" s="316"/>
      <c r="C179" s="210"/>
      <c r="D179" s="184" t="s">
        <v>190</v>
      </c>
      <c r="E179" s="223"/>
      <c r="F179" s="27">
        <f>F178+1</f>
        <v>168</v>
      </c>
      <c r="G179" s="33">
        <v>3</v>
      </c>
      <c r="H179" s="233" t="s">
        <v>289</v>
      </c>
    </row>
    <row r="180" spans="1:8" ht="12" customHeight="1">
      <c r="A180" s="316"/>
      <c r="B180" s="316"/>
      <c r="C180" s="180"/>
      <c r="D180" s="234"/>
      <c r="E180" s="234"/>
      <c r="F180" s="27">
        <f t="shared" si="3"/>
        <v>169</v>
      </c>
      <c r="G180" s="33">
        <v>4</v>
      </c>
      <c r="H180" s="233" t="s">
        <v>290</v>
      </c>
    </row>
    <row r="181" spans="1:8" ht="12" customHeight="1">
      <c r="A181" s="316"/>
      <c r="B181" s="316"/>
      <c r="C181" s="180"/>
      <c r="D181" s="153" t="s">
        <v>267</v>
      </c>
      <c r="E181" s="53" t="s">
        <v>246</v>
      </c>
      <c r="F181" s="27">
        <f>F180+1</f>
        <v>170</v>
      </c>
      <c r="G181" s="289">
        <v>5</v>
      </c>
      <c r="H181" s="305" t="s">
        <v>307</v>
      </c>
    </row>
    <row r="182" spans="1:8" ht="12" customHeight="1">
      <c r="A182" s="316"/>
      <c r="B182" s="316"/>
      <c r="C182" s="180"/>
      <c r="D182" s="161"/>
      <c r="E182" s="52" t="s">
        <v>247</v>
      </c>
      <c r="F182" s="156">
        <f>F181+1</f>
        <v>171</v>
      </c>
      <c r="G182" s="287"/>
      <c r="H182" s="304"/>
    </row>
    <row r="183" spans="1:8" ht="12" customHeight="1">
      <c r="A183" s="316"/>
      <c r="B183" s="316"/>
      <c r="C183" s="181"/>
      <c r="D183" s="243" t="s">
        <v>77</v>
      </c>
      <c r="E183" s="221"/>
      <c r="F183" s="28">
        <f>F182+1</f>
        <v>172</v>
      </c>
      <c r="G183" s="286">
        <v>1</v>
      </c>
      <c r="H183" s="291" t="s">
        <v>398</v>
      </c>
    </row>
    <row r="184" spans="1:8" ht="12" customHeight="1">
      <c r="A184" s="316"/>
      <c r="B184" s="316"/>
      <c r="C184" s="180" t="s">
        <v>107</v>
      </c>
      <c r="D184" s="38" t="s">
        <v>24</v>
      </c>
      <c r="E184" s="165"/>
      <c r="F184" s="156">
        <f t="shared" si="3"/>
        <v>173</v>
      </c>
      <c r="G184" s="288"/>
      <c r="H184" s="306"/>
    </row>
    <row r="185" spans="1:8" ht="12" customHeight="1">
      <c r="A185" s="331" t="s">
        <v>226</v>
      </c>
      <c r="B185" s="331" t="s">
        <v>226</v>
      </c>
      <c r="C185" s="50"/>
      <c r="D185" s="51"/>
      <c r="E185" s="192" t="s">
        <v>108</v>
      </c>
      <c r="F185" s="158">
        <f t="shared" si="3"/>
        <v>174</v>
      </c>
      <c r="G185" s="27">
        <v>2</v>
      </c>
      <c r="H185" s="154" t="s">
        <v>291</v>
      </c>
    </row>
    <row r="186" spans="1:8" ht="12" customHeight="1">
      <c r="A186" s="331"/>
      <c r="B186" s="331"/>
      <c r="C186" s="50"/>
      <c r="D186" s="48"/>
      <c r="E186" s="192" t="s">
        <v>109</v>
      </c>
      <c r="F186" s="158">
        <f t="shared" si="3"/>
        <v>175</v>
      </c>
      <c r="G186" s="157">
        <v>3</v>
      </c>
      <c r="H186" s="38" t="s">
        <v>292</v>
      </c>
    </row>
    <row r="187" spans="1:8" ht="12" customHeight="1">
      <c r="A187" s="331"/>
      <c r="B187" s="331"/>
      <c r="C187" s="50"/>
      <c r="D187" s="51"/>
      <c r="E187" s="192" t="s">
        <v>110</v>
      </c>
      <c r="F187" s="32">
        <f t="shared" si="3"/>
        <v>176</v>
      </c>
      <c r="G187" s="289">
        <v>4</v>
      </c>
      <c r="H187" s="295" t="s">
        <v>310</v>
      </c>
    </row>
    <row r="188" spans="1:8" ht="12" customHeight="1">
      <c r="A188" s="331"/>
      <c r="B188" s="331"/>
      <c r="C188" s="50"/>
      <c r="D188" s="244"/>
      <c r="E188" s="203"/>
      <c r="F188" s="32">
        <f t="shared" si="3"/>
        <v>177</v>
      </c>
      <c r="G188" s="290"/>
      <c r="H188" s="303"/>
    </row>
    <row r="189" spans="1:8" ht="12" customHeight="1">
      <c r="A189" s="331"/>
      <c r="B189" s="331"/>
      <c r="C189" s="50"/>
      <c r="D189" s="38" t="s">
        <v>111</v>
      </c>
      <c r="E189" s="192"/>
      <c r="F189" s="32">
        <f>F188+1</f>
        <v>178</v>
      </c>
      <c r="G189" s="158">
        <v>5</v>
      </c>
      <c r="H189" s="148" t="s">
        <v>324</v>
      </c>
    </row>
    <row r="190" spans="1:8" ht="12" customHeight="1">
      <c r="A190" s="331"/>
      <c r="B190" s="331"/>
      <c r="C190" s="50"/>
      <c r="D190" s="51"/>
      <c r="E190" s="211"/>
      <c r="F190" s="32">
        <f>F189+1</f>
        <v>179</v>
      </c>
      <c r="G190" s="27">
        <v>6</v>
      </c>
      <c r="H190" s="49" t="s">
        <v>112</v>
      </c>
    </row>
    <row r="191" spans="1:8" ht="12" customHeight="1">
      <c r="A191" s="331"/>
      <c r="B191" s="331"/>
      <c r="C191" s="50"/>
      <c r="D191" s="222" t="s">
        <v>191</v>
      </c>
      <c r="E191" s="184" t="s">
        <v>113</v>
      </c>
      <c r="F191" s="33">
        <f>F190+1</f>
        <v>180</v>
      </c>
      <c r="G191" s="33">
        <v>7</v>
      </c>
      <c r="H191" s="38" t="s">
        <v>293</v>
      </c>
    </row>
    <row r="192" spans="1:8" ht="12" customHeight="1">
      <c r="A192" s="331"/>
      <c r="B192" s="331"/>
      <c r="C192" s="50"/>
      <c r="D192" s="49"/>
      <c r="E192" s="211"/>
      <c r="F192" s="33">
        <f t="shared" si="3"/>
        <v>181</v>
      </c>
      <c r="G192" s="33">
        <v>8</v>
      </c>
      <c r="H192" s="38" t="s">
        <v>311</v>
      </c>
    </row>
    <row r="193" spans="1:8" ht="12" customHeight="1">
      <c r="A193" s="334" t="s">
        <v>227</v>
      </c>
      <c r="B193" s="336" t="s">
        <v>227</v>
      </c>
      <c r="C193" s="180"/>
      <c r="D193" s="51" t="s">
        <v>267</v>
      </c>
      <c r="E193" s="192" t="s">
        <v>246</v>
      </c>
      <c r="F193" s="27">
        <f t="shared" si="3"/>
        <v>182</v>
      </c>
      <c r="G193" s="289">
        <v>9</v>
      </c>
      <c r="H193" s="295" t="s">
        <v>312</v>
      </c>
    </row>
    <row r="194" spans="1:8" ht="12" customHeight="1">
      <c r="A194" s="334"/>
      <c r="B194" s="336"/>
      <c r="C194" s="180"/>
      <c r="D194" s="51"/>
      <c r="E194" s="211" t="s">
        <v>248</v>
      </c>
      <c r="F194" s="34">
        <f>F193+1</f>
        <v>183</v>
      </c>
      <c r="G194" s="287"/>
      <c r="H194" s="304"/>
    </row>
    <row r="195" spans="1:8" ht="12" customHeight="1">
      <c r="A195" s="334"/>
      <c r="B195" s="336"/>
      <c r="C195" s="179" t="s">
        <v>272</v>
      </c>
      <c r="D195" s="209"/>
      <c r="E195" s="209" t="s">
        <v>257</v>
      </c>
      <c r="F195" s="37">
        <f>F194+1</f>
        <v>184</v>
      </c>
      <c r="G195" s="28">
        <v>1</v>
      </c>
      <c r="H195" s="213" t="s">
        <v>399</v>
      </c>
    </row>
    <row r="196" spans="1:8" ht="26.15" customHeight="1">
      <c r="A196" s="334"/>
      <c r="B196" s="336"/>
      <c r="C196" s="198" t="s">
        <v>271</v>
      </c>
      <c r="D196" s="211"/>
      <c r="E196" s="211"/>
      <c r="F196" s="231">
        <f t="shared" si="3"/>
        <v>185</v>
      </c>
      <c r="G196" s="159">
        <v>2</v>
      </c>
      <c r="H196" s="249" t="s">
        <v>400</v>
      </c>
    </row>
    <row r="197" spans="1:8" ht="12" customHeight="1">
      <c r="A197" s="334"/>
      <c r="B197" s="336"/>
      <c r="C197" s="208" t="s">
        <v>114</v>
      </c>
      <c r="D197" s="209" t="s">
        <v>115</v>
      </c>
      <c r="E197" s="209" t="s">
        <v>258</v>
      </c>
      <c r="F197" s="28">
        <f t="shared" si="3"/>
        <v>186</v>
      </c>
      <c r="G197" s="28">
        <v>1</v>
      </c>
      <c r="H197" s="250" t="s">
        <v>355</v>
      </c>
    </row>
    <row r="198" spans="1:8" ht="12" customHeight="1">
      <c r="A198" s="334"/>
      <c r="B198" s="336"/>
      <c r="C198" s="210"/>
      <c r="D198" s="203"/>
      <c r="E198" s="211" t="s">
        <v>259</v>
      </c>
      <c r="F198" s="158">
        <f t="shared" si="3"/>
        <v>187</v>
      </c>
      <c r="G198" s="159">
        <v>2</v>
      </c>
      <c r="H198" s="246" t="s">
        <v>354</v>
      </c>
    </row>
    <row r="199" spans="1:8" ht="12" customHeight="1">
      <c r="A199" s="334"/>
      <c r="B199" s="336"/>
      <c r="C199" s="181" t="s">
        <v>47</v>
      </c>
      <c r="D199" s="46"/>
      <c r="E199" s="191"/>
      <c r="F199" s="155">
        <f t="shared" si="3"/>
        <v>188</v>
      </c>
      <c r="G199" s="286">
        <v>1</v>
      </c>
      <c r="H199" s="313" t="s">
        <v>29</v>
      </c>
    </row>
    <row r="200" spans="1:8" ht="12" customHeight="1">
      <c r="A200" s="334"/>
      <c r="B200" s="337"/>
      <c r="C200" s="227"/>
      <c r="D200" s="52"/>
      <c r="E200" s="205"/>
      <c r="F200" s="29">
        <f t="shared" si="3"/>
        <v>189</v>
      </c>
      <c r="G200" s="287"/>
      <c r="H200" s="308"/>
    </row>
    <row r="201" spans="1:8" ht="3" customHeight="1" thickBot="1">
      <c r="A201" s="334"/>
      <c r="B201" s="5"/>
      <c r="C201" s="141"/>
      <c r="D201" s="142"/>
      <c r="E201" s="142"/>
      <c r="F201" s="143"/>
      <c r="G201" s="20"/>
      <c r="H201" s="12"/>
    </row>
    <row r="202" spans="1:8" ht="15" customHeight="1" thickBot="1">
      <c r="A202" s="335"/>
      <c r="B202" s="55"/>
      <c r="C202" s="144"/>
      <c r="D202" s="321" t="s">
        <v>116</v>
      </c>
      <c r="E202" s="322"/>
      <c r="F202" s="119">
        <f>COUNTA(F108:F200)-1</f>
        <v>90</v>
      </c>
      <c r="G202" s="22">
        <f>COUNTA(G108:G200)-1</f>
        <v>64</v>
      </c>
      <c r="H202" s="31" t="s">
        <v>192</v>
      </c>
    </row>
    <row r="203" spans="1:8" ht="3" customHeight="1">
      <c r="A203" s="42"/>
      <c r="B203" s="107"/>
      <c r="C203" s="16"/>
      <c r="D203" s="15"/>
      <c r="E203" s="15"/>
      <c r="F203" s="121"/>
      <c r="G203" s="102"/>
      <c r="H203" s="66"/>
    </row>
    <row r="204" spans="1:8" ht="12" customHeight="1">
      <c r="A204" s="338" t="s">
        <v>228</v>
      </c>
      <c r="B204" s="338" t="s">
        <v>228</v>
      </c>
      <c r="C204" s="47"/>
      <c r="D204" s="174" t="s">
        <v>77</v>
      </c>
      <c r="E204" s="251"/>
      <c r="F204" s="156">
        <f>F200+1</f>
        <v>190</v>
      </c>
      <c r="G204" s="286">
        <v>1</v>
      </c>
      <c r="H204" s="291" t="s">
        <v>401</v>
      </c>
    </row>
    <row r="205" spans="1:8" ht="12" customHeight="1">
      <c r="A205" s="339"/>
      <c r="B205" s="339"/>
      <c r="C205" s="252" t="s">
        <v>193</v>
      </c>
      <c r="D205" s="54" t="s">
        <v>194</v>
      </c>
      <c r="E205" s="54"/>
      <c r="F205" s="158">
        <f>F204+1</f>
        <v>191</v>
      </c>
      <c r="G205" s="290"/>
      <c r="H205" s="292"/>
    </row>
    <row r="206" spans="1:8" ht="12" customHeight="1">
      <c r="A206" s="339"/>
      <c r="B206" s="339"/>
      <c r="C206" s="47"/>
      <c r="D206" s="253"/>
      <c r="E206" s="254"/>
      <c r="F206" s="158">
        <f t="shared" ref="F206:F260" si="4">F205+1</f>
        <v>192</v>
      </c>
      <c r="G206" s="158">
        <v>2</v>
      </c>
      <c r="H206" s="255" t="s">
        <v>402</v>
      </c>
    </row>
    <row r="207" spans="1:8" ht="12" customHeight="1">
      <c r="A207" s="339"/>
      <c r="B207" s="339"/>
      <c r="C207" s="47"/>
      <c r="D207" s="253"/>
      <c r="E207" s="254"/>
      <c r="F207" s="158">
        <f t="shared" si="4"/>
        <v>193</v>
      </c>
      <c r="G207" s="32">
        <v>3</v>
      </c>
      <c r="H207" s="204" t="s">
        <v>403</v>
      </c>
    </row>
    <row r="208" spans="1:8" ht="12" customHeight="1">
      <c r="A208" s="339"/>
      <c r="B208" s="339"/>
      <c r="C208" s="47"/>
      <c r="D208" s="256" t="s">
        <v>117</v>
      </c>
      <c r="E208" s="257"/>
      <c r="F208" s="158">
        <f t="shared" si="4"/>
        <v>194</v>
      </c>
      <c r="G208" s="289">
        <v>4</v>
      </c>
      <c r="H208" s="192" t="s">
        <v>313</v>
      </c>
    </row>
    <row r="209" spans="1:8" ht="12" customHeight="1">
      <c r="A209" s="339"/>
      <c r="B209" s="339"/>
      <c r="C209" s="258"/>
      <c r="D209" s="259" t="s">
        <v>195</v>
      </c>
      <c r="E209" s="254"/>
      <c r="F209" s="158">
        <f>F208+1</f>
        <v>195</v>
      </c>
      <c r="G209" s="288"/>
      <c r="H209" s="285" t="s">
        <v>342</v>
      </c>
    </row>
    <row r="210" spans="1:8" ht="12" customHeight="1">
      <c r="A210" s="339"/>
      <c r="B210" s="339"/>
      <c r="C210" s="258"/>
      <c r="D210" s="196"/>
      <c r="E210" s="186"/>
      <c r="F210" s="158">
        <f>F209+1</f>
        <v>196</v>
      </c>
      <c r="G210" s="290"/>
      <c r="H210" s="294"/>
    </row>
    <row r="211" spans="1:8" ht="12" customHeight="1">
      <c r="A211" s="339"/>
      <c r="B211" s="339"/>
      <c r="C211" s="258"/>
      <c r="D211" s="47"/>
      <c r="E211" s="254"/>
      <c r="F211" s="27">
        <f t="shared" si="4"/>
        <v>197</v>
      </c>
      <c r="G211" s="172">
        <v>5</v>
      </c>
      <c r="H211" s="49" t="s">
        <v>404</v>
      </c>
    </row>
    <row r="212" spans="1:8" ht="12" customHeight="1">
      <c r="A212" s="339"/>
      <c r="B212" s="339"/>
      <c r="C212" s="47"/>
      <c r="D212" s="256" t="s">
        <v>118</v>
      </c>
      <c r="E212" s="257"/>
      <c r="F212" s="158">
        <f t="shared" si="4"/>
        <v>198</v>
      </c>
      <c r="G212" s="33">
        <v>6</v>
      </c>
      <c r="H212" s="148" t="s">
        <v>119</v>
      </c>
    </row>
    <row r="213" spans="1:8" ht="12" customHeight="1">
      <c r="A213" s="331" t="s">
        <v>241</v>
      </c>
      <c r="B213" s="331" t="s">
        <v>241</v>
      </c>
      <c r="C213" s="260"/>
      <c r="D213" s="261" t="s">
        <v>268</v>
      </c>
      <c r="E213" s="262" t="s">
        <v>249</v>
      </c>
      <c r="F213" s="29">
        <f t="shared" si="4"/>
        <v>199</v>
      </c>
      <c r="G213" s="159">
        <v>7</v>
      </c>
      <c r="H213" s="247" t="s">
        <v>279</v>
      </c>
    </row>
    <row r="214" spans="1:8" ht="12" customHeight="1">
      <c r="A214" s="331"/>
      <c r="B214" s="331"/>
      <c r="C214" s="47"/>
      <c r="D214" s="243" t="s">
        <v>77</v>
      </c>
      <c r="E214" s="48"/>
      <c r="F214" s="157">
        <f t="shared" si="4"/>
        <v>200</v>
      </c>
      <c r="G214" s="286">
        <v>1</v>
      </c>
      <c r="H214" s="291" t="s">
        <v>405</v>
      </c>
    </row>
    <row r="215" spans="1:8" ht="12" customHeight="1">
      <c r="A215" s="331"/>
      <c r="B215" s="331"/>
      <c r="C215" s="47" t="s">
        <v>120</v>
      </c>
      <c r="D215" s="47" t="s">
        <v>121</v>
      </c>
      <c r="E215" s="54"/>
      <c r="F215" s="32">
        <f t="shared" si="4"/>
        <v>201</v>
      </c>
      <c r="G215" s="288"/>
      <c r="H215" s="306"/>
    </row>
    <row r="216" spans="1:8" ht="12" customHeight="1">
      <c r="A216" s="331"/>
      <c r="B216" s="331"/>
      <c r="C216" s="47"/>
      <c r="D216" s="47"/>
      <c r="E216" s="67" t="s">
        <v>122</v>
      </c>
      <c r="F216" s="32">
        <f t="shared" si="4"/>
        <v>202</v>
      </c>
      <c r="G216" s="299">
        <v>2</v>
      </c>
      <c r="H216" s="305" t="s">
        <v>123</v>
      </c>
    </row>
    <row r="217" spans="1:8" ht="12" customHeight="1">
      <c r="A217" s="331"/>
      <c r="B217" s="331"/>
      <c r="C217" s="47"/>
      <c r="D217" s="164"/>
      <c r="E217" s="202"/>
      <c r="F217" s="32">
        <f t="shared" si="4"/>
        <v>203</v>
      </c>
      <c r="G217" s="298"/>
      <c r="H217" s="303"/>
    </row>
    <row r="218" spans="1:8" ht="12" customHeight="1">
      <c r="A218" s="331"/>
      <c r="B218" s="331"/>
      <c r="C218" s="47"/>
      <c r="D218" s="164"/>
      <c r="E218" s="164" t="s">
        <v>260</v>
      </c>
      <c r="F218" s="32">
        <f t="shared" si="4"/>
        <v>204</v>
      </c>
      <c r="G218" s="299">
        <v>3</v>
      </c>
      <c r="H218" s="295" t="s">
        <v>406</v>
      </c>
    </row>
    <row r="219" spans="1:8" ht="12" customHeight="1">
      <c r="A219" s="331"/>
      <c r="B219" s="331"/>
      <c r="C219" s="47"/>
      <c r="D219" s="47"/>
      <c r="E219" s="190"/>
      <c r="F219" s="32">
        <f t="shared" si="4"/>
        <v>205</v>
      </c>
      <c r="G219" s="298"/>
      <c r="H219" s="303"/>
    </row>
    <row r="220" spans="1:8" ht="12" customHeight="1">
      <c r="A220" s="331"/>
      <c r="B220" s="331"/>
      <c r="C220" s="47"/>
      <c r="D220" s="67" t="s">
        <v>124</v>
      </c>
      <c r="E220" s="254" t="s">
        <v>261</v>
      </c>
      <c r="F220" s="32">
        <f t="shared" si="4"/>
        <v>206</v>
      </c>
      <c r="G220" s="172">
        <v>4</v>
      </c>
      <c r="H220" s="305" t="s">
        <v>294</v>
      </c>
    </row>
    <row r="221" spans="1:8" ht="12" customHeight="1">
      <c r="A221" s="331"/>
      <c r="B221" s="331"/>
      <c r="C221" s="47"/>
      <c r="D221" s="202"/>
      <c r="E221" s="190"/>
      <c r="F221" s="32">
        <f t="shared" si="4"/>
        <v>207</v>
      </c>
      <c r="G221" s="263">
        <v>5</v>
      </c>
      <c r="H221" s="303"/>
    </row>
    <row r="222" spans="1:8" ht="12" customHeight="1">
      <c r="A222" s="331" t="s">
        <v>240</v>
      </c>
      <c r="B222" s="331" t="s">
        <v>240</v>
      </c>
      <c r="C222" s="258"/>
      <c r="D222" s="35" t="s">
        <v>268</v>
      </c>
      <c r="E222" s="182" t="s">
        <v>246</v>
      </c>
      <c r="F222" s="158">
        <f t="shared" si="4"/>
        <v>208</v>
      </c>
      <c r="G222" s="299">
        <v>6</v>
      </c>
      <c r="H222" s="305" t="s">
        <v>298</v>
      </c>
    </row>
    <row r="223" spans="1:8" ht="12" customHeight="1">
      <c r="A223" s="331"/>
      <c r="B223" s="331"/>
      <c r="C223" s="47"/>
      <c r="D223" s="68"/>
      <c r="E223" s="68" t="s">
        <v>247</v>
      </c>
      <c r="F223" s="158">
        <f t="shared" si="4"/>
        <v>209</v>
      </c>
      <c r="G223" s="300"/>
      <c r="H223" s="304"/>
    </row>
    <row r="224" spans="1:8" ht="12" customHeight="1">
      <c r="A224" s="331"/>
      <c r="B224" s="331"/>
      <c r="C224" s="270" t="s">
        <v>47</v>
      </c>
      <c r="D224" s="271"/>
      <c r="E224" s="251"/>
      <c r="F224" s="155">
        <f t="shared" si="4"/>
        <v>210</v>
      </c>
      <c r="G224" s="286">
        <v>1</v>
      </c>
      <c r="H224" s="313" t="s">
        <v>30</v>
      </c>
    </row>
    <row r="225" spans="1:8" ht="12" customHeight="1">
      <c r="A225" s="331"/>
      <c r="B225" s="331"/>
      <c r="C225" s="272"/>
      <c r="D225" s="164"/>
      <c r="E225" s="273"/>
      <c r="F225" s="29">
        <f t="shared" si="4"/>
        <v>211</v>
      </c>
      <c r="G225" s="287"/>
      <c r="H225" s="308"/>
    </row>
    <row r="226" spans="1:8" ht="12" customHeight="1">
      <c r="A226" s="331"/>
      <c r="B226" s="331"/>
      <c r="C226" s="264"/>
      <c r="D226" s="243" t="s">
        <v>77</v>
      </c>
      <c r="E226" s="169"/>
      <c r="F226" s="155">
        <f t="shared" si="4"/>
        <v>212</v>
      </c>
      <c r="G226" s="286">
        <v>1</v>
      </c>
      <c r="H226" s="284" t="s">
        <v>323</v>
      </c>
    </row>
    <row r="227" spans="1:8" ht="12" customHeight="1">
      <c r="A227" s="331"/>
      <c r="B227" s="331"/>
      <c r="C227" s="47" t="s">
        <v>196</v>
      </c>
      <c r="D227" s="35"/>
      <c r="E227" s="54"/>
      <c r="F227" s="33">
        <f t="shared" si="4"/>
        <v>213</v>
      </c>
      <c r="G227" s="290"/>
      <c r="H227" s="303"/>
    </row>
    <row r="228" spans="1:8" ht="12" customHeight="1">
      <c r="A228" s="331"/>
      <c r="B228" s="331"/>
      <c r="C228" s="47"/>
      <c r="D228" s="253" t="s">
        <v>262</v>
      </c>
      <c r="E228" s="186"/>
      <c r="F228" s="34">
        <f t="shared" si="4"/>
        <v>214</v>
      </c>
      <c r="G228" s="299">
        <v>2</v>
      </c>
      <c r="H228" s="295" t="s">
        <v>407</v>
      </c>
    </row>
    <row r="229" spans="1:8" ht="12" customHeight="1">
      <c r="A229" s="331"/>
      <c r="B229" s="331"/>
      <c r="C229" s="47"/>
      <c r="D229" s="253"/>
      <c r="E229" s="254"/>
      <c r="F229" s="34">
        <f t="shared" si="4"/>
        <v>215</v>
      </c>
      <c r="G229" s="298"/>
      <c r="H229" s="294"/>
    </row>
    <row r="230" spans="1:8" ht="12" customHeight="1">
      <c r="A230" s="331"/>
      <c r="B230" s="331"/>
      <c r="C230" s="47"/>
      <c r="D230" s="256" t="s">
        <v>125</v>
      </c>
      <c r="E230" s="257" t="s">
        <v>126</v>
      </c>
      <c r="F230" s="34">
        <f t="shared" si="4"/>
        <v>216</v>
      </c>
      <c r="G230" s="158">
        <v>3</v>
      </c>
      <c r="H230" s="148" t="s">
        <v>408</v>
      </c>
    </row>
    <row r="231" spans="1:8" ht="12" customHeight="1">
      <c r="A231" s="331" t="s">
        <v>242</v>
      </c>
      <c r="B231" s="331" t="s">
        <v>242</v>
      </c>
      <c r="C231" s="47"/>
      <c r="D231" s="265"/>
      <c r="E231" s="254" t="s">
        <v>127</v>
      </c>
      <c r="F231" s="34">
        <f t="shared" si="4"/>
        <v>217</v>
      </c>
      <c r="G231" s="158">
        <v>4</v>
      </c>
      <c r="H231" s="204" t="s">
        <v>314</v>
      </c>
    </row>
    <row r="232" spans="1:8" ht="12" customHeight="1">
      <c r="A232" s="331"/>
      <c r="B232" s="331"/>
      <c r="C232" s="47"/>
      <c r="D232" s="265"/>
      <c r="E232" s="254"/>
      <c r="F232" s="34">
        <f t="shared" si="4"/>
        <v>218</v>
      </c>
      <c r="G232" s="158">
        <v>5</v>
      </c>
      <c r="H232" s="204" t="s">
        <v>315</v>
      </c>
    </row>
    <row r="233" spans="1:8" ht="12" customHeight="1">
      <c r="A233" s="331"/>
      <c r="B233" s="331"/>
      <c r="C233" s="47"/>
      <c r="D233" s="38" t="s">
        <v>267</v>
      </c>
      <c r="E233" s="35" t="s">
        <v>249</v>
      </c>
      <c r="F233" s="36">
        <f t="shared" si="4"/>
        <v>219</v>
      </c>
      <c r="G233" s="158">
        <v>6</v>
      </c>
      <c r="H233" s="246" t="s">
        <v>279</v>
      </c>
    </row>
    <row r="234" spans="1:8" ht="12" customHeight="1">
      <c r="A234" s="331"/>
      <c r="B234" s="331"/>
      <c r="C234" s="173"/>
      <c r="D234" s="243" t="s">
        <v>77</v>
      </c>
      <c r="E234" s="243"/>
      <c r="F234" s="28">
        <f t="shared" si="4"/>
        <v>220</v>
      </c>
      <c r="G234" s="286">
        <v>1</v>
      </c>
      <c r="H234" s="291" t="s">
        <v>316</v>
      </c>
    </row>
    <row r="235" spans="1:8" ht="12" customHeight="1">
      <c r="A235" s="331"/>
      <c r="B235" s="331"/>
      <c r="C235" s="47" t="s">
        <v>128</v>
      </c>
      <c r="D235" s="38"/>
      <c r="E235" s="51" t="s">
        <v>129</v>
      </c>
      <c r="F235" s="34">
        <f t="shared" si="4"/>
        <v>221</v>
      </c>
      <c r="G235" s="290"/>
      <c r="H235" s="306"/>
    </row>
    <row r="236" spans="1:8" ht="12" customHeight="1">
      <c r="A236" s="331"/>
      <c r="B236" s="331"/>
      <c r="C236" s="47"/>
      <c r="D236" s="51"/>
      <c r="E236" s="51"/>
      <c r="F236" s="34">
        <f t="shared" si="4"/>
        <v>222</v>
      </c>
      <c r="G236" s="27">
        <v>2</v>
      </c>
      <c r="H236" s="154" t="s">
        <v>322</v>
      </c>
    </row>
    <row r="237" spans="1:8" ht="12" customHeight="1">
      <c r="A237" s="331"/>
      <c r="B237" s="331"/>
      <c r="C237" s="47"/>
      <c r="D237" s="51"/>
      <c r="E237" s="38" t="s">
        <v>130</v>
      </c>
      <c r="F237" s="34">
        <f t="shared" si="4"/>
        <v>223</v>
      </c>
      <c r="G237" s="27">
        <v>3</v>
      </c>
      <c r="H237" s="154" t="s">
        <v>295</v>
      </c>
    </row>
    <row r="238" spans="1:8" ht="12" customHeight="1">
      <c r="A238" s="331" t="s">
        <v>243</v>
      </c>
      <c r="B238" s="331" t="s">
        <v>243</v>
      </c>
      <c r="C238" s="47"/>
      <c r="D238" s="51"/>
      <c r="E238" s="148" t="s">
        <v>131</v>
      </c>
      <c r="F238" s="34">
        <f t="shared" si="4"/>
        <v>224</v>
      </c>
      <c r="G238" s="27">
        <v>4</v>
      </c>
      <c r="H238" s="154" t="s">
        <v>317</v>
      </c>
    </row>
    <row r="239" spans="1:8" ht="12" customHeight="1">
      <c r="A239" s="331"/>
      <c r="B239" s="331"/>
      <c r="C239" s="47"/>
      <c r="D239" s="266"/>
      <c r="E239" s="49" t="s">
        <v>132</v>
      </c>
      <c r="F239" s="34">
        <f t="shared" si="4"/>
        <v>225</v>
      </c>
      <c r="G239" s="27">
        <v>5</v>
      </c>
      <c r="H239" s="185" t="s">
        <v>318</v>
      </c>
    </row>
    <row r="240" spans="1:8" ht="12" customHeight="1">
      <c r="A240" s="331"/>
      <c r="B240" s="331"/>
      <c r="C240" s="47"/>
      <c r="D240" s="51" t="s">
        <v>267</v>
      </c>
      <c r="E240" s="253" t="s">
        <v>246</v>
      </c>
      <c r="F240" s="34">
        <f t="shared" si="4"/>
        <v>226</v>
      </c>
      <c r="G240" s="289">
        <v>6</v>
      </c>
      <c r="H240" s="293" t="s">
        <v>319</v>
      </c>
    </row>
    <row r="241" spans="1:8" ht="12" customHeight="1">
      <c r="A241" s="331"/>
      <c r="B241" s="331"/>
      <c r="C241" s="47"/>
      <c r="D241" s="51"/>
      <c r="E241" s="253" t="s">
        <v>248</v>
      </c>
      <c r="F241" s="34">
        <f t="shared" si="4"/>
        <v>227</v>
      </c>
      <c r="G241" s="287"/>
      <c r="H241" s="308"/>
    </row>
    <row r="242" spans="1:8" ht="12" customHeight="1">
      <c r="A242" s="331"/>
      <c r="B242" s="331"/>
      <c r="C242" s="267"/>
      <c r="D242" s="268" t="s">
        <v>77</v>
      </c>
      <c r="E242" s="268"/>
      <c r="F242" s="37">
        <f t="shared" si="4"/>
        <v>228</v>
      </c>
      <c r="G242" s="286">
        <v>1</v>
      </c>
      <c r="H242" s="284" t="s">
        <v>320</v>
      </c>
    </row>
    <row r="243" spans="1:8" ht="12" customHeight="1">
      <c r="A243" s="331"/>
      <c r="B243" s="331"/>
      <c r="C243" s="252" t="s">
        <v>133</v>
      </c>
      <c r="D243" s="254"/>
      <c r="E243" s="254"/>
      <c r="F243" s="33">
        <f t="shared" si="4"/>
        <v>229</v>
      </c>
      <c r="G243" s="302"/>
      <c r="H243" s="294"/>
    </row>
    <row r="244" spans="1:8" ht="12" customHeight="1">
      <c r="A244" s="331"/>
      <c r="B244" s="331"/>
      <c r="C244" s="269"/>
      <c r="D244" s="254"/>
      <c r="E244" s="254"/>
      <c r="F244" s="33">
        <f t="shared" si="4"/>
        <v>230</v>
      </c>
      <c r="G244" s="289">
        <v>2</v>
      </c>
      <c r="H244" s="295" t="s">
        <v>343</v>
      </c>
    </row>
    <row r="245" spans="1:8" ht="12" customHeight="1">
      <c r="A245" s="331"/>
      <c r="B245" s="331"/>
      <c r="C245" s="258"/>
      <c r="D245" s="254"/>
      <c r="E245" s="254"/>
      <c r="F245" s="33">
        <f t="shared" si="4"/>
        <v>231</v>
      </c>
      <c r="G245" s="302"/>
      <c r="H245" s="294"/>
    </row>
    <row r="246" spans="1:8" ht="12" customHeight="1">
      <c r="A246" s="331" t="s">
        <v>245</v>
      </c>
      <c r="B246" s="331" t="s">
        <v>245</v>
      </c>
      <c r="C246" s="258"/>
      <c r="D246" s="254"/>
      <c r="E246" s="254"/>
      <c r="F246" s="34">
        <f t="shared" si="4"/>
        <v>232</v>
      </c>
      <c r="G246" s="299">
        <v>3</v>
      </c>
      <c r="H246" s="295" t="s">
        <v>321</v>
      </c>
    </row>
    <row r="247" spans="1:8" ht="12" customHeight="1">
      <c r="A247" s="331"/>
      <c r="B247" s="331"/>
      <c r="C247" s="258"/>
      <c r="D247" s="254"/>
      <c r="E247" s="254"/>
      <c r="F247" s="34">
        <f t="shared" si="4"/>
        <v>233</v>
      </c>
      <c r="G247" s="300"/>
      <c r="H247" s="304"/>
    </row>
    <row r="248" spans="1:8" ht="12" customHeight="1">
      <c r="A248" s="331"/>
      <c r="B248" s="331"/>
      <c r="C248" s="274" t="s">
        <v>274</v>
      </c>
      <c r="D248" s="275"/>
      <c r="E248" s="173" t="s">
        <v>265</v>
      </c>
      <c r="F248" s="37">
        <f t="shared" si="4"/>
        <v>234</v>
      </c>
      <c r="G248" s="155">
        <v>1</v>
      </c>
      <c r="H248" s="169" t="s">
        <v>409</v>
      </c>
    </row>
    <row r="249" spans="1:8" ht="12" customHeight="1">
      <c r="A249" s="331"/>
      <c r="B249" s="331"/>
      <c r="C249" s="276" t="s">
        <v>273</v>
      </c>
      <c r="D249" s="254"/>
      <c r="E249" s="254"/>
      <c r="F249" s="231">
        <f t="shared" si="4"/>
        <v>235</v>
      </c>
      <c r="G249" s="29">
        <v>2</v>
      </c>
      <c r="H249" s="246" t="s">
        <v>410</v>
      </c>
    </row>
    <row r="250" spans="1:8" ht="12" customHeight="1">
      <c r="A250" s="331"/>
      <c r="B250" s="331"/>
      <c r="C250" s="277" t="s">
        <v>114</v>
      </c>
      <c r="D250" s="275" t="s">
        <v>134</v>
      </c>
      <c r="E250" s="275"/>
      <c r="F250" s="28">
        <f t="shared" si="4"/>
        <v>236</v>
      </c>
      <c r="G250" s="286">
        <v>1</v>
      </c>
      <c r="H250" s="313" t="s">
        <v>135</v>
      </c>
    </row>
    <row r="251" spans="1:8" ht="12" customHeight="1">
      <c r="A251" s="331"/>
      <c r="B251" s="331"/>
      <c r="C251" s="278"/>
      <c r="D251" s="190"/>
      <c r="E251" s="190"/>
      <c r="F251" s="158">
        <f t="shared" si="4"/>
        <v>237</v>
      </c>
      <c r="G251" s="288"/>
      <c r="H251" s="306"/>
    </row>
    <row r="252" spans="1:8" ht="12" customHeight="1">
      <c r="A252" s="331"/>
      <c r="B252" s="331"/>
      <c r="C252" s="278"/>
      <c r="D252" s="254" t="s">
        <v>197</v>
      </c>
      <c r="E252" s="254" t="s">
        <v>252</v>
      </c>
      <c r="F252" s="27">
        <f>F251+1</f>
        <v>238</v>
      </c>
      <c r="G252" s="289">
        <v>1</v>
      </c>
      <c r="H252" s="305" t="s">
        <v>344</v>
      </c>
    </row>
    <row r="253" spans="1:8" ht="12" customHeight="1">
      <c r="A253" s="331"/>
      <c r="B253" s="331"/>
      <c r="C253" s="278"/>
      <c r="D253" s="254"/>
      <c r="E253" s="186"/>
      <c r="F253" s="158">
        <f t="shared" si="4"/>
        <v>239</v>
      </c>
      <c r="G253" s="290"/>
      <c r="H253" s="303"/>
    </row>
    <row r="254" spans="1:8" ht="12" customHeight="1">
      <c r="A254" s="336" t="s">
        <v>244</v>
      </c>
      <c r="B254" s="336" t="s">
        <v>244</v>
      </c>
      <c r="C254" s="279"/>
      <c r="D254" s="254"/>
      <c r="E254" s="186" t="s">
        <v>253</v>
      </c>
      <c r="F254" s="158">
        <f t="shared" si="4"/>
        <v>240</v>
      </c>
      <c r="G254" s="289">
        <v>2</v>
      </c>
      <c r="H254" s="351" t="s">
        <v>345</v>
      </c>
    </row>
    <row r="255" spans="1:8" ht="12" customHeight="1">
      <c r="A255" s="336"/>
      <c r="B255" s="336"/>
      <c r="C255" s="278"/>
      <c r="D255" s="254"/>
      <c r="E255" s="254"/>
      <c r="F255" s="158">
        <f t="shared" si="4"/>
        <v>241</v>
      </c>
      <c r="G255" s="300"/>
      <c r="H255" s="309"/>
    </row>
    <row r="256" spans="1:8" ht="12" customHeight="1">
      <c r="A256" s="336"/>
      <c r="B256" s="336"/>
      <c r="C256" s="280" t="s">
        <v>136</v>
      </c>
      <c r="D256" s="275"/>
      <c r="E256" s="275" t="s">
        <v>263</v>
      </c>
      <c r="F256" s="281">
        <f t="shared" si="4"/>
        <v>242</v>
      </c>
      <c r="G256" s="297">
        <v>1</v>
      </c>
      <c r="H256" s="352" t="s">
        <v>346</v>
      </c>
    </row>
    <row r="257" spans="1:9" ht="12" customHeight="1">
      <c r="A257" s="336"/>
      <c r="B257" s="336"/>
      <c r="C257" s="258"/>
      <c r="D257" s="254"/>
      <c r="E257" s="254"/>
      <c r="F257" s="32">
        <f t="shared" si="4"/>
        <v>243</v>
      </c>
      <c r="G257" s="298"/>
      <c r="H257" s="353"/>
    </row>
    <row r="258" spans="1:9" ht="12" customHeight="1">
      <c r="A258" s="336"/>
      <c r="B258" s="336"/>
      <c r="C258" s="252"/>
      <c r="D258" s="254"/>
      <c r="E258" s="256" t="s">
        <v>264</v>
      </c>
      <c r="F258" s="32">
        <f t="shared" si="4"/>
        <v>244</v>
      </c>
      <c r="G258" s="299">
        <v>2</v>
      </c>
      <c r="H258" s="353"/>
    </row>
    <row r="259" spans="1:9" ht="12" customHeight="1">
      <c r="A259" s="336"/>
      <c r="B259" s="336"/>
      <c r="C259" s="252"/>
      <c r="D259" s="254"/>
      <c r="E259" s="254"/>
      <c r="F259" s="32">
        <f t="shared" si="4"/>
        <v>245</v>
      </c>
      <c r="G259" s="298"/>
      <c r="H259" s="353"/>
    </row>
    <row r="260" spans="1:9" ht="12" customHeight="1">
      <c r="A260" s="337"/>
      <c r="B260" s="337"/>
      <c r="C260" s="282"/>
      <c r="D260" s="197"/>
      <c r="E260" s="283" t="s">
        <v>137</v>
      </c>
      <c r="F260" s="231">
        <f t="shared" si="4"/>
        <v>246</v>
      </c>
      <c r="G260" s="187">
        <v>3</v>
      </c>
      <c r="H260" s="354"/>
    </row>
    <row r="261" spans="1:9" ht="3" customHeight="1" thickBot="1">
      <c r="A261" s="110"/>
      <c r="B261" s="110"/>
      <c r="C261" s="40"/>
      <c r="D261" s="108"/>
      <c r="E261" s="108"/>
      <c r="F261" s="116"/>
      <c r="G261" s="106"/>
      <c r="H261" s="30"/>
    </row>
    <row r="262" spans="1:9" ht="12" customHeight="1" thickBot="1">
      <c r="A262" s="131"/>
      <c r="B262" s="57"/>
      <c r="C262" s="41"/>
      <c r="D262" s="340" t="s">
        <v>198</v>
      </c>
      <c r="E262" s="341"/>
      <c r="F262" s="119">
        <f>COUNTA(F204:F260)</f>
        <v>57</v>
      </c>
      <c r="G262" s="22">
        <f>COUNTA(G204:G260)</f>
        <v>37</v>
      </c>
      <c r="H262" s="130" t="s">
        <v>199</v>
      </c>
      <c r="I262" s="45"/>
    </row>
    <row r="263" spans="1:9" ht="12" customHeight="1" thickBot="1">
      <c r="A263" s="131"/>
      <c r="B263" s="57"/>
      <c r="C263" s="41"/>
      <c r="D263" s="340" t="s">
        <v>138</v>
      </c>
      <c r="E263" s="341"/>
      <c r="F263" s="119">
        <f>COUNTA(F139:F261)-1</f>
        <v>119</v>
      </c>
      <c r="G263" s="23">
        <f>COUNTA(G139:G261)-1</f>
        <v>79</v>
      </c>
      <c r="H263" s="128" t="s">
        <v>200</v>
      </c>
      <c r="I263" s="45"/>
    </row>
    <row r="264" spans="1:9" ht="3" customHeight="1">
      <c r="A264" s="100"/>
      <c r="B264" s="100"/>
      <c r="C264" s="59"/>
      <c r="D264" s="60"/>
      <c r="E264" s="60"/>
      <c r="F264" s="122"/>
      <c r="G264" s="113"/>
      <c r="H264" s="114"/>
    </row>
    <row r="265" spans="1:9" ht="12" customHeight="1">
      <c r="A265" s="342" t="s">
        <v>13</v>
      </c>
      <c r="B265" s="343"/>
      <c r="C265" s="69" t="s">
        <v>356</v>
      </c>
      <c r="D265" s="70"/>
      <c r="E265" s="70"/>
      <c r="F265" s="123">
        <f>F260+1</f>
        <v>247</v>
      </c>
      <c r="G265" s="71"/>
      <c r="H265" s="64"/>
    </row>
    <row r="266" spans="1:9" ht="12" customHeight="1">
      <c r="A266" s="344"/>
      <c r="B266" s="345"/>
      <c r="C266" s="72" t="s">
        <v>358</v>
      </c>
      <c r="D266" s="73"/>
      <c r="E266" s="73"/>
      <c r="F266" s="74">
        <f t="shared" ref="F266:F320" si="5">F265+1</f>
        <v>248</v>
      </c>
      <c r="G266" s="75"/>
      <c r="H266" s="61" t="s">
        <v>139</v>
      </c>
    </row>
    <row r="267" spans="1:9" ht="12" customHeight="1">
      <c r="A267" s="344"/>
      <c r="B267" s="345"/>
      <c r="C267" s="69"/>
      <c r="D267" s="73"/>
      <c r="E267" s="73"/>
      <c r="F267" s="76">
        <f t="shared" si="5"/>
        <v>249</v>
      </c>
      <c r="G267" s="75"/>
      <c r="H267" s="61" t="s">
        <v>140</v>
      </c>
    </row>
    <row r="268" spans="1:9" ht="12" customHeight="1">
      <c r="A268" s="344"/>
      <c r="B268" s="345"/>
      <c r="C268" s="69"/>
      <c r="D268" s="73"/>
      <c r="E268" s="73"/>
      <c r="F268" s="77">
        <f t="shared" si="5"/>
        <v>250</v>
      </c>
      <c r="G268" s="75"/>
      <c r="H268" s="61" t="s">
        <v>141</v>
      </c>
    </row>
    <row r="269" spans="1:9" ht="12" customHeight="1">
      <c r="A269" s="344"/>
      <c r="B269" s="345"/>
      <c r="C269" s="69"/>
      <c r="D269" s="73"/>
      <c r="E269" s="73"/>
      <c r="F269" s="77">
        <f t="shared" si="5"/>
        <v>251</v>
      </c>
      <c r="G269" s="75"/>
      <c r="H269" s="61" t="s">
        <v>142</v>
      </c>
    </row>
    <row r="270" spans="1:9" ht="12" customHeight="1">
      <c r="A270" s="344"/>
      <c r="B270" s="345"/>
      <c r="C270" s="69"/>
      <c r="D270" s="73"/>
      <c r="E270" s="73"/>
      <c r="F270" s="74">
        <f t="shared" si="5"/>
        <v>252</v>
      </c>
      <c r="G270" s="75"/>
      <c r="H270" s="61" t="s">
        <v>143</v>
      </c>
    </row>
    <row r="271" spans="1:9" ht="12" customHeight="1">
      <c r="A271" s="344"/>
      <c r="B271" s="345"/>
      <c r="C271" s="69"/>
      <c r="D271" s="73"/>
      <c r="E271" s="73"/>
      <c r="F271" s="76">
        <f t="shared" si="5"/>
        <v>253</v>
      </c>
      <c r="G271" s="75"/>
      <c r="H271" s="61" t="s">
        <v>144</v>
      </c>
    </row>
    <row r="272" spans="1:9" ht="12" customHeight="1">
      <c r="A272" s="344"/>
      <c r="B272" s="345"/>
      <c r="C272" s="69"/>
      <c r="D272" s="73"/>
      <c r="E272" s="73"/>
      <c r="F272" s="77">
        <f t="shared" si="5"/>
        <v>254</v>
      </c>
      <c r="G272" s="75"/>
      <c r="H272" s="61" t="s">
        <v>145</v>
      </c>
    </row>
    <row r="273" spans="1:8" ht="12" customHeight="1">
      <c r="A273" s="344"/>
      <c r="B273" s="345"/>
      <c r="C273" s="69"/>
      <c r="D273" s="73"/>
      <c r="E273" s="73"/>
      <c r="F273" s="74">
        <f t="shared" si="5"/>
        <v>255</v>
      </c>
      <c r="G273" s="75"/>
      <c r="H273" s="61" t="s">
        <v>146</v>
      </c>
    </row>
    <row r="274" spans="1:8" ht="12" customHeight="1">
      <c r="A274" s="346"/>
      <c r="B274" s="345"/>
      <c r="C274" s="78" t="s">
        <v>147</v>
      </c>
      <c r="D274" s="79"/>
      <c r="E274" s="79"/>
      <c r="F274" s="80">
        <f>F273+1</f>
        <v>256</v>
      </c>
      <c r="G274" s="81"/>
      <c r="H274" s="81" t="s">
        <v>148</v>
      </c>
    </row>
    <row r="275" spans="1:8" ht="12" customHeight="1">
      <c r="A275" s="346"/>
      <c r="B275" s="345"/>
      <c r="C275" s="69"/>
      <c r="D275" s="73"/>
      <c r="E275" s="73"/>
      <c r="F275" s="82">
        <f t="shared" si="5"/>
        <v>257</v>
      </c>
      <c r="G275" s="83"/>
      <c r="H275" s="83" t="s">
        <v>201</v>
      </c>
    </row>
    <row r="276" spans="1:8" ht="12" customHeight="1">
      <c r="A276" s="346"/>
      <c r="B276" s="345"/>
      <c r="C276" s="69"/>
      <c r="D276" s="73"/>
      <c r="E276" s="73"/>
      <c r="F276" s="82">
        <f t="shared" si="5"/>
        <v>258</v>
      </c>
      <c r="G276" s="83"/>
      <c r="H276" s="83" t="s">
        <v>149</v>
      </c>
    </row>
    <row r="277" spans="1:8" ht="12" customHeight="1">
      <c r="A277" s="346"/>
      <c r="B277" s="345"/>
      <c r="C277" s="69"/>
      <c r="D277" s="73"/>
      <c r="E277" s="73"/>
      <c r="F277" s="82">
        <f t="shared" si="5"/>
        <v>259</v>
      </c>
      <c r="G277" s="83"/>
      <c r="H277" s="83" t="s">
        <v>202</v>
      </c>
    </row>
    <row r="278" spans="1:8" ht="12" customHeight="1">
      <c r="A278" s="346"/>
      <c r="B278" s="345"/>
      <c r="C278" s="69"/>
      <c r="D278" s="73"/>
      <c r="E278" s="73"/>
      <c r="F278" s="82">
        <f t="shared" si="5"/>
        <v>260</v>
      </c>
      <c r="G278" s="83"/>
      <c r="H278" s="83" t="s">
        <v>203</v>
      </c>
    </row>
    <row r="279" spans="1:8" ht="12" customHeight="1">
      <c r="A279" s="346"/>
      <c r="B279" s="345"/>
      <c r="C279" s="69"/>
      <c r="D279" s="73"/>
      <c r="E279" s="73"/>
      <c r="F279" s="82">
        <f t="shared" si="5"/>
        <v>261</v>
      </c>
      <c r="G279" s="83"/>
      <c r="H279" s="83" t="s">
        <v>203</v>
      </c>
    </row>
    <row r="280" spans="1:8" ht="12" customHeight="1">
      <c r="A280" s="346"/>
      <c r="B280" s="345"/>
      <c r="C280" s="69"/>
      <c r="D280" s="73"/>
      <c r="E280" s="73"/>
      <c r="F280" s="82">
        <f t="shared" si="5"/>
        <v>262</v>
      </c>
      <c r="G280" s="83"/>
      <c r="H280" s="83" t="s">
        <v>150</v>
      </c>
    </row>
    <row r="281" spans="1:8" ht="12" customHeight="1">
      <c r="A281" s="346"/>
      <c r="B281" s="345"/>
      <c r="C281" s="69"/>
      <c r="D281" s="73"/>
      <c r="E281" s="73"/>
      <c r="F281" s="82">
        <f t="shared" si="5"/>
        <v>263</v>
      </c>
      <c r="G281" s="83"/>
      <c r="H281" s="83" t="s">
        <v>150</v>
      </c>
    </row>
    <row r="282" spans="1:8" ht="12" customHeight="1">
      <c r="A282" s="346"/>
      <c r="B282" s="345"/>
      <c r="C282" s="69"/>
      <c r="D282" s="73"/>
      <c r="E282" s="73"/>
      <c r="F282" s="82">
        <f t="shared" si="5"/>
        <v>264</v>
      </c>
      <c r="G282" s="83"/>
      <c r="H282" s="83" t="s">
        <v>204</v>
      </c>
    </row>
    <row r="283" spans="1:8" ht="12" customHeight="1">
      <c r="A283" s="346"/>
      <c r="B283" s="345"/>
      <c r="C283" s="69"/>
      <c r="D283" s="73"/>
      <c r="E283" s="73"/>
      <c r="F283" s="82">
        <f t="shared" si="5"/>
        <v>265</v>
      </c>
      <c r="G283" s="83"/>
      <c r="H283" s="83" t="s">
        <v>151</v>
      </c>
    </row>
    <row r="284" spans="1:8" ht="12" customHeight="1">
      <c r="A284" s="346"/>
      <c r="B284" s="345"/>
      <c r="C284" s="69"/>
      <c r="D284" s="73"/>
      <c r="E284" s="73"/>
      <c r="F284" s="82">
        <f t="shared" si="5"/>
        <v>266</v>
      </c>
      <c r="G284" s="83"/>
      <c r="H284" s="83" t="s">
        <v>205</v>
      </c>
    </row>
    <row r="285" spans="1:8" ht="12" customHeight="1">
      <c r="A285" s="346"/>
      <c r="B285" s="345"/>
      <c r="C285" s="69"/>
      <c r="D285" s="73"/>
      <c r="E285" s="73"/>
      <c r="F285" s="82">
        <f>F284+1</f>
        <v>267</v>
      </c>
      <c r="G285" s="83"/>
      <c r="H285" s="83" t="s">
        <v>206</v>
      </c>
    </row>
    <row r="286" spans="1:8" ht="12" customHeight="1">
      <c r="A286" s="346"/>
      <c r="B286" s="345"/>
      <c r="C286" s="69"/>
      <c r="D286" s="73"/>
      <c r="E286" s="73"/>
      <c r="F286" s="82">
        <f t="shared" si="5"/>
        <v>268</v>
      </c>
      <c r="G286" s="83"/>
      <c r="H286" s="83" t="s">
        <v>206</v>
      </c>
    </row>
    <row r="287" spans="1:8" ht="12" customHeight="1">
      <c r="A287" s="346"/>
      <c r="B287" s="345"/>
      <c r="C287" s="69"/>
      <c r="D287" s="73"/>
      <c r="E287" s="73"/>
      <c r="F287" s="82">
        <f t="shared" si="5"/>
        <v>269</v>
      </c>
      <c r="G287" s="83"/>
      <c r="H287" s="83" t="s">
        <v>206</v>
      </c>
    </row>
    <row r="288" spans="1:8" ht="12" customHeight="1">
      <c r="A288" s="346"/>
      <c r="B288" s="345"/>
      <c r="C288" s="69"/>
      <c r="D288" s="73"/>
      <c r="E288" s="73"/>
      <c r="F288" s="82">
        <f t="shared" si="5"/>
        <v>270</v>
      </c>
      <c r="G288" s="83"/>
      <c r="H288" s="83" t="s">
        <v>152</v>
      </c>
    </row>
    <row r="289" spans="1:8" ht="12" customHeight="1">
      <c r="A289" s="346"/>
      <c r="B289" s="345"/>
      <c r="C289" s="69"/>
      <c r="D289" s="73"/>
      <c r="E289" s="73"/>
      <c r="F289" s="82">
        <f t="shared" si="5"/>
        <v>271</v>
      </c>
      <c r="G289" s="83"/>
      <c r="H289" s="83" t="s">
        <v>153</v>
      </c>
    </row>
    <row r="290" spans="1:8" ht="12" customHeight="1">
      <c r="A290" s="346"/>
      <c r="B290" s="345"/>
      <c r="C290" s="69"/>
      <c r="D290" s="73"/>
      <c r="E290" s="73"/>
      <c r="F290" s="82">
        <f t="shared" si="5"/>
        <v>272</v>
      </c>
      <c r="G290" s="83"/>
      <c r="H290" s="83" t="s">
        <v>154</v>
      </c>
    </row>
    <row r="291" spans="1:8" ht="12" customHeight="1">
      <c r="A291" s="346"/>
      <c r="B291" s="345"/>
      <c r="C291" s="69"/>
      <c r="D291" s="73"/>
      <c r="E291" s="73"/>
      <c r="F291" s="82">
        <f t="shared" si="5"/>
        <v>273</v>
      </c>
      <c r="G291" s="83"/>
      <c r="H291" s="83" t="s">
        <v>207</v>
      </c>
    </row>
    <row r="292" spans="1:8" ht="12" customHeight="1">
      <c r="A292" s="346"/>
      <c r="B292" s="345"/>
      <c r="C292" s="69"/>
      <c r="D292" s="73"/>
      <c r="E292" s="73"/>
      <c r="F292" s="82">
        <f t="shared" si="5"/>
        <v>274</v>
      </c>
      <c r="G292" s="83"/>
      <c r="H292" s="83" t="s">
        <v>155</v>
      </c>
    </row>
    <row r="293" spans="1:8" ht="12" customHeight="1">
      <c r="A293" s="346"/>
      <c r="B293" s="345"/>
      <c r="C293" s="69"/>
      <c r="D293" s="73"/>
      <c r="E293" s="73"/>
      <c r="F293" s="82">
        <f t="shared" si="5"/>
        <v>275</v>
      </c>
      <c r="G293" s="83"/>
      <c r="H293" s="83" t="s">
        <v>156</v>
      </c>
    </row>
    <row r="294" spans="1:8" ht="12" customHeight="1">
      <c r="A294" s="346"/>
      <c r="B294" s="345"/>
      <c r="C294" s="69"/>
      <c r="D294" s="73"/>
      <c r="E294" s="73"/>
      <c r="F294" s="82">
        <f t="shared" si="5"/>
        <v>276</v>
      </c>
      <c r="G294" s="83"/>
      <c r="H294" s="83" t="s">
        <v>208</v>
      </c>
    </row>
    <row r="295" spans="1:8" ht="12" customHeight="1">
      <c r="A295" s="346"/>
      <c r="B295" s="345"/>
      <c r="C295" s="69"/>
      <c r="D295" s="73"/>
      <c r="E295" s="73"/>
      <c r="F295" s="82">
        <f t="shared" si="5"/>
        <v>277</v>
      </c>
      <c r="G295" s="83"/>
      <c r="H295" s="83" t="s">
        <v>208</v>
      </c>
    </row>
    <row r="296" spans="1:8" ht="12" customHeight="1">
      <c r="A296" s="346"/>
      <c r="B296" s="345"/>
      <c r="C296" s="69"/>
      <c r="D296" s="73"/>
      <c r="E296" s="73"/>
      <c r="F296" s="82">
        <f t="shared" si="5"/>
        <v>278</v>
      </c>
      <c r="G296" s="83"/>
      <c r="H296" s="83" t="s">
        <v>145</v>
      </c>
    </row>
    <row r="297" spans="1:8" ht="12" customHeight="1">
      <c r="A297" s="346"/>
      <c r="B297" s="345"/>
      <c r="C297" s="69"/>
      <c r="D297" s="73"/>
      <c r="E297" s="84"/>
      <c r="F297" s="82">
        <f t="shared" si="5"/>
        <v>279</v>
      </c>
      <c r="G297" s="85"/>
      <c r="H297" s="83" t="s">
        <v>209</v>
      </c>
    </row>
    <row r="298" spans="1:8" s="1" customFormat="1" ht="12" customHeight="1">
      <c r="A298" s="346"/>
      <c r="B298" s="345"/>
      <c r="C298" s="78" t="s">
        <v>157</v>
      </c>
      <c r="D298" s="9" t="s">
        <v>26</v>
      </c>
      <c r="E298" s="79"/>
      <c r="F298" s="86">
        <f t="shared" si="5"/>
        <v>280</v>
      </c>
      <c r="G298" s="87"/>
      <c r="H298" s="88" t="s">
        <v>158</v>
      </c>
    </row>
    <row r="299" spans="1:8" s="1" customFormat="1" ht="12" customHeight="1">
      <c r="A299" s="346"/>
      <c r="B299" s="345"/>
      <c r="C299" s="89"/>
      <c r="D299" s="73"/>
      <c r="E299" s="73"/>
      <c r="F299" s="82">
        <f t="shared" si="5"/>
        <v>281</v>
      </c>
      <c r="G299" s="63"/>
      <c r="H299" s="115" t="s">
        <v>210</v>
      </c>
    </row>
    <row r="300" spans="1:8" s="1" customFormat="1" ht="12" customHeight="1">
      <c r="A300" s="346"/>
      <c r="B300" s="345"/>
      <c r="C300" s="89"/>
      <c r="D300" s="79" t="s">
        <v>159</v>
      </c>
      <c r="E300" s="79"/>
      <c r="F300" s="80">
        <f t="shared" si="5"/>
        <v>282</v>
      </c>
      <c r="G300" s="90"/>
      <c r="H300" s="88" t="s">
        <v>160</v>
      </c>
    </row>
    <row r="301" spans="1:8" s="1" customFormat="1" ht="12" customHeight="1">
      <c r="A301" s="346"/>
      <c r="B301" s="345"/>
      <c r="C301" s="89"/>
      <c r="D301" s="73"/>
      <c r="E301" s="73"/>
      <c r="F301" s="82">
        <f t="shared" si="5"/>
        <v>283</v>
      </c>
      <c r="G301" s="113"/>
      <c r="H301" s="91" t="s">
        <v>161</v>
      </c>
    </row>
    <row r="302" spans="1:8" s="1" customFormat="1" ht="12" customHeight="1">
      <c r="A302" s="346"/>
      <c r="B302" s="345"/>
      <c r="C302" s="89"/>
      <c r="D302" s="9" t="s">
        <v>18</v>
      </c>
      <c r="E302" s="79"/>
      <c r="F302" s="80">
        <f t="shared" si="5"/>
        <v>284</v>
      </c>
      <c r="G302" s="87"/>
      <c r="H302" s="88" t="s">
        <v>162</v>
      </c>
    </row>
    <row r="303" spans="1:8" s="1" customFormat="1" ht="12" customHeight="1">
      <c r="A303" s="346"/>
      <c r="B303" s="345"/>
      <c r="C303" s="89"/>
      <c r="D303" s="73"/>
      <c r="E303" s="73"/>
      <c r="F303" s="82">
        <f t="shared" si="5"/>
        <v>285</v>
      </c>
      <c r="G303" s="63"/>
      <c r="H303" s="115" t="s">
        <v>163</v>
      </c>
    </row>
    <row r="304" spans="1:8" s="1" customFormat="1" ht="12" customHeight="1">
      <c r="A304" s="346"/>
      <c r="B304" s="345"/>
      <c r="C304" s="89"/>
      <c r="D304" s="9" t="s">
        <v>27</v>
      </c>
      <c r="E304" s="79"/>
      <c r="F304" s="86">
        <f t="shared" si="5"/>
        <v>286</v>
      </c>
      <c r="G304" s="87"/>
      <c r="H304" s="349" t="s">
        <v>164</v>
      </c>
    </row>
    <row r="305" spans="1:9" s="1" customFormat="1" ht="12" customHeight="1">
      <c r="A305" s="346"/>
      <c r="B305" s="345"/>
      <c r="C305" s="89"/>
      <c r="D305" s="73"/>
      <c r="E305" s="60"/>
      <c r="F305" s="92">
        <f t="shared" si="5"/>
        <v>287</v>
      </c>
      <c r="G305" s="63"/>
      <c r="H305" s="350"/>
    </row>
    <row r="306" spans="1:9" s="1" customFormat="1" ht="12" customHeight="1">
      <c r="A306" s="346"/>
      <c r="B306" s="345"/>
      <c r="C306" s="89"/>
      <c r="D306" s="93" t="s">
        <v>14</v>
      </c>
      <c r="E306" s="73"/>
      <c r="F306" s="92">
        <f t="shared" si="5"/>
        <v>288</v>
      </c>
      <c r="G306" s="94"/>
      <c r="H306" s="112" t="s">
        <v>359</v>
      </c>
    </row>
    <row r="307" spans="1:9" s="1" customFormat="1" ht="12" customHeight="1">
      <c r="A307" s="346"/>
      <c r="B307" s="345"/>
      <c r="C307" s="89"/>
      <c r="D307" s="7" t="s">
        <v>28</v>
      </c>
      <c r="E307" s="7"/>
      <c r="F307" s="76">
        <f t="shared" si="5"/>
        <v>289</v>
      </c>
      <c r="G307" s="62"/>
      <c r="H307" s="368" t="s">
        <v>165</v>
      </c>
    </row>
    <row r="308" spans="1:9" s="1" customFormat="1" ht="12" customHeight="1">
      <c r="A308" s="346"/>
      <c r="B308" s="345"/>
      <c r="C308" s="89"/>
      <c r="D308" s="8"/>
      <c r="E308" s="73"/>
      <c r="F308" s="76">
        <f t="shared" si="5"/>
        <v>290</v>
      </c>
      <c r="G308" s="62"/>
      <c r="H308" s="369"/>
    </row>
    <row r="309" spans="1:9" ht="12" customHeight="1">
      <c r="A309" s="346"/>
      <c r="B309" s="345"/>
      <c r="C309" s="89"/>
      <c r="D309" s="96"/>
      <c r="E309" s="73"/>
      <c r="F309" s="76">
        <f t="shared" si="5"/>
        <v>291</v>
      </c>
      <c r="G309" s="83"/>
      <c r="H309" s="369"/>
    </row>
    <row r="310" spans="1:9" ht="12" customHeight="1">
      <c r="A310" s="346"/>
      <c r="B310" s="345"/>
      <c r="C310" s="374" t="s">
        <v>166</v>
      </c>
      <c r="D310" s="375"/>
      <c r="E310" s="376"/>
      <c r="F310" s="86">
        <f t="shared" si="5"/>
        <v>292</v>
      </c>
      <c r="G310" s="87"/>
      <c r="H310" s="381"/>
    </row>
    <row r="311" spans="1:9" ht="12" customHeight="1">
      <c r="A311" s="346"/>
      <c r="B311" s="345"/>
      <c r="C311" s="377"/>
      <c r="D311" s="377"/>
      <c r="E311" s="378"/>
      <c r="F311" s="74">
        <f t="shared" si="5"/>
        <v>293</v>
      </c>
      <c r="G311" s="63"/>
      <c r="H311" s="382"/>
    </row>
    <row r="312" spans="1:9" ht="12" customHeight="1">
      <c r="A312" s="346"/>
      <c r="B312" s="345"/>
      <c r="C312" s="374" t="s">
        <v>167</v>
      </c>
      <c r="D312" s="375"/>
      <c r="E312" s="376"/>
      <c r="F312" s="86">
        <f t="shared" si="5"/>
        <v>294</v>
      </c>
      <c r="G312" s="97"/>
      <c r="H312" s="379"/>
      <c r="I312" s="45"/>
    </row>
    <row r="313" spans="1:9" ht="12" customHeight="1">
      <c r="A313" s="346"/>
      <c r="B313" s="345"/>
      <c r="C313" s="377"/>
      <c r="D313" s="377"/>
      <c r="E313" s="378"/>
      <c r="F313" s="76">
        <f t="shared" si="5"/>
        <v>295</v>
      </c>
      <c r="G313" s="71"/>
      <c r="H313" s="380"/>
      <c r="I313" s="45"/>
    </row>
    <row r="314" spans="1:9" ht="12" customHeight="1">
      <c r="A314" s="346"/>
      <c r="B314" s="345"/>
      <c r="C314" s="370" t="s">
        <v>168</v>
      </c>
      <c r="D314" s="371"/>
      <c r="E314" s="372"/>
      <c r="F314" s="101">
        <f t="shared" si="5"/>
        <v>296</v>
      </c>
      <c r="G314" s="98"/>
      <c r="H314" s="99"/>
      <c r="I314" s="45"/>
    </row>
    <row r="315" spans="1:9" ht="12" customHeight="1">
      <c r="A315" s="346"/>
      <c r="B315" s="345"/>
      <c r="C315" s="356" t="s">
        <v>169</v>
      </c>
      <c r="D315" s="357"/>
      <c r="E315" s="358"/>
      <c r="F315" s="86">
        <f t="shared" si="5"/>
        <v>297</v>
      </c>
      <c r="G315" s="97"/>
      <c r="H315" s="349" t="s">
        <v>361</v>
      </c>
      <c r="I315" s="45"/>
    </row>
    <row r="316" spans="1:9" ht="12" customHeight="1">
      <c r="A316" s="346"/>
      <c r="B316" s="345"/>
      <c r="C316" s="373"/>
      <c r="D316" s="357"/>
      <c r="E316" s="358"/>
      <c r="F316" s="77">
        <f t="shared" si="5"/>
        <v>298</v>
      </c>
      <c r="G316" s="98"/>
      <c r="H316" s="362"/>
      <c r="I316" s="45"/>
    </row>
    <row r="317" spans="1:9" ht="12" customHeight="1">
      <c r="A317" s="346"/>
      <c r="B317" s="345"/>
      <c r="C317" s="363" t="s">
        <v>169</v>
      </c>
      <c r="D317" s="356"/>
      <c r="E317" s="364"/>
      <c r="F317" s="86">
        <f t="shared" si="5"/>
        <v>299</v>
      </c>
      <c r="G317" s="97"/>
      <c r="H317" s="349" t="s">
        <v>360</v>
      </c>
      <c r="I317" s="45"/>
    </row>
    <row r="318" spans="1:9" ht="12" customHeight="1">
      <c r="A318" s="346"/>
      <c r="B318" s="345"/>
      <c r="C318" s="365"/>
      <c r="D318" s="366"/>
      <c r="E318" s="367"/>
      <c r="F318" s="77">
        <f t="shared" si="5"/>
        <v>300</v>
      </c>
      <c r="G318" s="98"/>
      <c r="H318" s="362"/>
      <c r="I318" s="45"/>
    </row>
    <row r="319" spans="1:9" ht="12" customHeight="1">
      <c r="A319" s="346"/>
      <c r="B319" s="345"/>
      <c r="C319" s="356" t="s">
        <v>211</v>
      </c>
      <c r="D319" s="357"/>
      <c r="E319" s="358"/>
      <c r="F319" s="86">
        <f t="shared" si="5"/>
        <v>301</v>
      </c>
      <c r="G319" s="97"/>
      <c r="H319" s="349" t="s">
        <v>362</v>
      </c>
      <c r="I319" s="45"/>
    </row>
    <row r="320" spans="1:9" ht="12" customHeight="1">
      <c r="A320" s="346"/>
      <c r="B320" s="345"/>
      <c r="C320" s="359"/>
      <c r="D320" s="360"/>
      <c r="E320" s="361"/>
      <c r="F320" s="77">
        <f t="shared" si="5"/>
        <v>302</v>
      </c>
      <c r="G320" s="98"/>
      <c r="H320" s="362"/>
      <c r="I320" s="45"/>
    </row>
    <row r="321" spans="1:9" ht="12" customHeight="1">
      <c r="A321" s="347"/>
      <c r="B321" s="348"/>
      <c r="C321" s="132" t="s">
        <v>15</v>
      </c>
      <c r="D321" s="133"/>
      <c r="E321" s="134"/>
      <c r="F321" s="135" t="s">
        <v>10</v>
      </c>
      <c r="G321" s="136"/>
      <c r="H321" s="95"/>
      <c r="I321" s="45"/>
    </row>
    <row r="322" spans="1:9" ht="3" customHeight="1" thickBot="1">
      <c r="A322" s="24"/>
      <c r="B322" s="24"/>
      <c r="C322" s="25"/>
      <c r="D322" s="126"/>
      <c r="E322" s="127"/>
      <c r="F322" s="120"/>
      <c r="G322" s="26"/>
      <c r="H322" s="19"/>
    </row>
    <row r="323" spans="1:9" ht="15" customHeight="1" thickBot="1">
      <c r="A323" s="4"/>
      <c r="B323" s="4"/>
      <c r="D323" s="355" t="s">
        <v>212</v>
      </c>
      <c r="E323" s="341"/>
      <c r="F323" s="119">
        <f>F320+2</f>
        <v>304</v>
      </c>
      <c r="G323" s="23">
        <f>G106+G202+G262</f>
        <v>158</v>
      </c>
      <c r="H323" s="43" t="s">
        <v>213</v>
      </c>
    </row>
    <row r="324" spans="1:9" ht="3" customHeight="1">
      <c r="B324" s="4"/>
      <c r="C324" s="25"/>
      <c r="D324" s="44"/>
      <c r="E324" s="44"/>
      <c r="F324" s="124"/>
      <c r="G324" s="2"/>
      <c r="H324" s="3"/>
    </row>
    <row r="325" spans="1:9">
      <c r="A325" s="6"/>
      <c r="B325" s="6"/>
    </row>
    <row r="326" spans="1:9">
      <c r="A326" s="6"/>
      <c r="B326" s="6"/>
    </row>
  </sheetData>
  <mergeCells count="242">
    <mergeCell ref="A222:A230"/>
    <mergeCell ref="A231:A237"/>
    <mergeCell ref="A238:A245"/>
    <mergeCell ref="A246:A253"/>
    <mergeCell ref="A254:A260"/>
    <mergeCell ref="B213:B221"/>
    <mergeCell ref="B204:B212"/>
    <mergeCell ref="B222:B230"/>
    <mergeCell ref="B231:B237"/>
    <mergeCell ref="B238:B245"/>
    <mergeCell ref="B254:B260"/>
    <mergeCell ref="B246:B253"/>
    <mergeCell ref="A37:A46"/>
    <mergeCell ref="A47:A56"/>
    <mergeCell ref="A97:A110"/>
    <mergeCell ref="B127:B135"/>
    <mergeCell ref="B139:B150"/>
    <mergeCell ref="B151:B157"/>
    <mergeCell ref="B158:B165"/>
    <mergeCell ref="A139:A150"/>
    <mergeCell ref="A151:A157"/>
    <mergeCell ref="A158:A165"/>
    <mergeCell ref="B120:B126"/>
    <mergeCell ref="A87:A96"/>
    <mergeCell ref="B87:B96"/>
    <mergeCell ref="A1:H1"/>
    <mergeCell ref="B17:B25"/>
    <mergeCell ref="B5:B16"/>
    <mergeCell ref="A5:A16"/>
    <mergeCell ref="A17:A25"/>
    <mergeCell ref="C3:C4"/>
    <mergeCell ref="D3:D4"/>
    <mergeCell ref="E3:E4"/>
    <mergeCell ref="F3:F4"/>
    <mergeCell ref="G3:G4"/>
    <mergeCell ref="H3:H4"/>
    <mergeCell ref="G11:G14"/>
    <mergeCell ref="A3:B3"/>
    <mergeCell ref="H9:H10"/>
    <mergeCell ref="H5:H6"/>
    <mergeCell ref="H7:H8"/>
    <mergeCell ref="H11:H14"/>
    <mergeCell ref="H15:H16"/>
    <mergeCell ref="H19:H20"/>
    <mergeCell ref="H21:H22"/>
    <mergeCell ref="H23:H24"/>
    <mergeCell ref="D323:E323"/>
    <mergeCell ref="C319:E320"/>
    <mergeCell ref="H319:H320"/>
    <mergeCell ref="C317:E318"/>
    <mergeCell ref="H317:H318"/>
    <mergeCell ref="H307:H309"/>
    <mergeCell ref="C314:E314"/>
    <mergeCell ref="C315:E316"/>
    <mergeCell ref="H315:H316"/>
    <mergeCell ref="C312:E313"/>
    <mergeCell ref="H312:H313"/>
    <mergeCell ref="C310:E311"/>
    <mergeCell ref="H310:H311"/>
    <mergeCell ref="D262:E262"/>
    <mergeCell ref="D263:E263"/>
    <mergeCell ref="A265:B321"/>
    <mergeCell ref="H304:H305"/>
    <mergeCell ref="G250:G251"/>
    <mergeCell ref="H250:H251"/>
    <mergeCell ref="G258:G259"/>
    <mergeCell ref="G256:G257"/>
    <mergeCell ref="G252:G253"/>
    <mergeCell ref="H252:H253"/>
    <mergeCell ref="G254:G255"/>
    <mergeCell ref="H254:H255"/>
    <mergeCell ref="H256:H260"/>
    <mergeCell ref="G244:G245"/>
    <mergeCell ref="G246:G247"/>
    <mergeCell ref="G240:G241"/>
    <mergeCell ref="G242:G243"/>
    <mergeCell ref="G234:G235"/>
    <mergeCell ref="H220:H221"/>
    <mergeCell ref="G222:G223"/>
    <mergeCell ref="G226:G227"/>
    <mergeCell ref="G224:G225"/>
    <mergeCell ref="H224:H225"/>
    <mergeCell ref="G228:G229"/>
    <mergeCell ref="H222:H223"/>
    <mergeCell ref="H226:H227"/>
    <mergeCell ref="H228:H229"/>
    <mergeCell ref="H234:H235"/>
    <mergeCell ref="H240:H241"/>
    <mergeCell ref="H242:H243"/>
    <mergeCell ref="H244:H245"/>
    <mergeCell ref="H246:H247"/>
    <mergeCell ref="G216:G217"/>
    <mergeCell ref="H216:H217"/>
    <mergeCell ref="G218:G219"/>
    <mergeCell ref="G208:G210"/>
    <mergeCell ref="G214:G215"/>
    <mergeCell ref="G204:G205"/>
    <mergeCell ref="G199:G200"/>
    <mergeCell ref="H199:H200"/>
    <mergeCell ref="A193:A202"/>
    <mergeCell ref="B193:B200"/>
    <mergeCell ref="G193:G194"/>
    <mergeCell ref="D202:E202"/>
    <mergeCell ref="A204:A212"/>
    <mergeCell ref="A213:A221"/>
    <mergeCell ref="H204:H205"/>
    <mergeCell ref="H209:H210"/>
    <mergeCell ref="H214:H215"/>
    <mergeCell ref="H218:H219"/>
    <mergeCell ref="H193:H194"/>
    <mergeCell ref="G183:G184"/>
    <mergeCell ref="A185:A192"/>
    <mergeCell ref="B185:B192"/>
    <mergeCell ref="G187:G188"/>
    <mergeCell ref="A177:A184"/>
    <mergeCell ref="B177:B184"/>
    <mergeCell ref="G177:G178"/>
    <mergeCell ref="H177:H178"/>
    <mergeCell ref="G181:G182"/>
    <mergeCell ref="A166:A176"/>
    <mergeCell ref="B166:B176"/>
    <mergeCell ref="G167:G168"/>
    <mergeCell ref="G169:G171"/>
    <mergeCell ref="G175:G176"/>
    <mergeCell ref="D137:E137"/>
    <mergeCell ref="G139:G141"/>
    <mergeCell ref="E149:E150"/>
    <mergeCell ref="H151:H152"/>
    <mergeCell ref="G155:G156"/>
    <mergeCell ref="H155:H156"/>
    <mergeCell ref="G159:G160"/>
    <mergeCell ref="G161:G162"/>
    <mergeCell ref="G143:G144"/>
    <mergeCell ref="G145:G146"/>
    <mergeCell ref="H145:H146"/>
    <mergeCell ref="G147:G148"/>
    <mergeCell ref="H147:H148"/>
    <mergeCell ref="G149:G150"/>
    <mergeCell ref="G151:G152"/>
    <mergeCell ref="H139:H141"/>
    <mergeCell ref="H143:H144"/>
    <mergeCell ref="H149:H150"/>
    <mergeCell ref="H159:H160"/>
    <mergeCell ref="G134:G135"/>
    <mergeCell ref="H134:H135"/>
    <mergeCell ref="G120:G122"/>
    <mergeCell ref="A112:A116"/>
    <mergeCell ref="B114:B119"/>
    <mergeCell ref="A117:A124"/>
    <mergeCell ref="G118:G119"/>
    <mergeCell ref="A125:A128"/>
    <mergeCell ref="A129:A135"/>
    <mergeCell ref="G130:G131"/>
    <mergeCell ref="H118:H119"/>
    <mergeCell ref="H120:H122"/>
    <mergeCell ref="H130:H131"/>
    <mergeCell ref="D106:E106"/>
    <mergeCell ref="B108:B113"/>
    <mergeCell ref="G108:G109"/>
    <mergeCell ref="B97:B104"/>
    <mergeCell ref="G103:G104"/>
    <mergeCell ref="H103:H104"/>
    <mergeCell ref="G99:G100"/>
    <mergeCell ref="H99:H100"/>
    <mergeCell ref="G97:G98"/>
    <mergeCell ref="H97:H98"/>
    <mergeCell ref="G101:G102"/>
    <mergeCell ref="H101:H102"/>
    <mergeCell ref="H108:H109"/>
    <mergeCell ref="G81:G82"/>
    <mergeCell ref="G85:G86"/>
    <mergeCell ref="H85:H86"/>
    <mergeCell ref="G79:G80"/>
    <mergeCell ref="G88:G89"/>
    <mergeCell ref="G91:G92"/>
    <mergeCell ref="G93:G94"/>
    <mergeCell ref="G95:G96"/>
    <mergeCell ref="A77:A86"/>
    <mergeCell ref="B77:B86"/>
    <mergeCell ref="G77:G78"/>
    <mergeCell ref="H77:H78"/>
    <mergeCell ref="H79:H80"/>
    <mergeCell ref="H81:H82"/>
    <mergeCell ref="H88:H89"/>
    <mergeCell ref="H91:H92"/>
    <mergeCell ref="H93:H94"/>
    <mergeCell ref="H95:H96"/>
    <mergeCell ref="G59:G60"/>
    <mergeCell ref="H59:H60"/>
    <mergeCell ref="G61:G62"/>
    <mergeCell ref="A66:A76"/>
    <mergeCell ref="B66:B76"/>
    <mergeCell ref="G69:G70"/>
    <mergeCell ref="A57:A65"/>
    <mergeCell ref="B57:B65"/>
    <mergeCell ref="G57:G58"/>
    <mergeCell ref="G71:G72"/>
    <mergeCell ref="G73:G74"/>
    <mergeCell ref="G75:G76"/>
    <mergeCell ref="H71:H72"/>
    <mergeCell ref="H75:H76"/>
    <mergeCell ref="G51:G52"/>
    <mergeCell ref="H51:H52"/>
    <mergeCell ref="G53:G54"/>
    <mergeCell ref="G55:G56"/>
    <mergeCell ref="G41:G42"/>
    <mergeCell ref="H41:H42"/>
    <mergeCell ref="G43:G44"/>
    <mergeCell ref="B47:B56"/>
    <mergeCell ref="G49:G50"/>
    <mergeCell ref="H49:H50"/>
    <mergeCell ref="B37:B46"/>
    <mergeCell ref="G37:G38"/>
    <mergeCell ref="H37:H38"/>
    <mergeCell ref="G39:G40"/>
    <mergeCell ref="G33:G35"/>
    <mergeCell ref="A26:A32"/>
    <mergeCell ref="B26:B32"/>
    <mergeCell ref="G31:G32"/>
    <mergeCell ref="G23:G24"/>
    <mergeCell ref="G21:G22"/>
    <mergeCell ref="G19:G20"/>
    <mergeCell ref="G15:G16"/>
    <mergeCell ref="A33:A36"/>
    <mergeCell ref="B33:B36"/>
    <mergeCell ref="H161:H162"/>
    <mergeCell ref="H167:H168"/>
    <mergeCell ref="H169:H171"/>
    <mergeCell ref="H175:H176"/>
    <mergeCell ref="H181:H182"/>
    <mergeCell ref="H183:H184"/>
    <mergeCell ref="H187:H188"/>
    <mergeCell ref="H31:H32"/>
    <mergeCell ref="H33:H35"/>
    <mergeCell ref="H39:H40"/>
    <mergeCell ref="H43:H44"/>
    <mergeCell ref="H53:H54"/>
    <mergeCell ref="H55:H56"/>
    <mergeCell ref="H57:H58"/>
    <mergeCell ref="H61:H62"/>
    <mergeCell ref="H69:H70"/>
    <mergeCell ref="H73:H74"/>
  </mergeCells>
  <phoneticPr fontId="2"/>
  <pageMargins left="0.39370078740157483" right="0.39370078740157483" top="0.39370078740157483" bottom="0.19685039370078741" header="0.51181102362204722" footer="0.51181102362204722"/>
  <pageSetup paperSize="8" scale="79" fitToHeight="0" orientation="portrait" r:id="rId1"/>
  <headerFooter alignWithMargins="0"/>
  <rowBreaks count="2" manualBreakCount="2">
    <brk id="106" max="12" man="1"/>
    <brk id="2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5年</vt:lpstr>
      <vt:lpstr>'5年'!Print_Area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2021-08-04T06:14:55Z</dcterms:created>
  <dcterms:modified xsi:type="dcterms:W3CDTF">2021-08-24T10:50:24Z</dcterms:modified>
</cp:coreProperties>
</file>